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Desktop\114-1國、英默書\"/>
    </mc:Choice>
  </mc:AlternateContent>
  <bookViews>
    <workbookView xWindow="0" yWindow="0" windowWidth="12960" windowHeight="11025"/>
  </bookViews>
  <sheets>
    <sheet name="工作表1 (2)" sheetId="2" r:id="rId1"/>
    <sheet name="工作表1" sheetId="3" r:id="rId2"/>
  </sheets>
  <definedNames>
    <definedName name="_xlnm.Print_Area" localSheetId="0">'工作表1 (2)'!$A$1:$U$74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2" l="1"/>
  <c r="Q41" i="2"/>
  <c r="Q42" i="2"/>
  <c r="Q43" i="2"/>
  <c r="Q39" i="2"/>
  <c r="K28" i="2"/>
  <c r="K71" i="2" l="1"/>
  <c r="K72" i="2"/>
  <c r="K73" i="2"/>
  <c r="K74" i="2"/>
  <c r="K70" i="2"/>
  <c r="G71" i="2"/>
  <c r="G72" i="2"/>
  <c r="G73" i="2"/>
  <c r="G74" i="2"/>
  <c r="G70" i="2"/>
  <c r="C71" i="2"/>
  <c r="C72" i="2"/>
  <c r="C73" i="2"/>
  <c r="C74" i="2"/>
  <c r="C70" i="2"/>
  <c r="S51" i="2"/>
  <c r="S52" i="2"/>
  <c r="S53" i="2"/>
  <c r="S54" i="2"/>
  <c r="S50" i="2"/>
  <c r="O51" i="2"/>
  <c r="O52" i="2"/>
  <c r="O53" i="2"/>
  <c r="O54" i="2"/>
  <c r="O50" i="2"/>
  <c r="K51" i="2"/>
  <c r="K52" i="2"/>
  <c r="K53" i="2"/>
  <c r="K54" i="2"/>
  <c r="K50" i="2"/>
  <c r="G51" i="2"/>
  <c r="G52" i="2"/>
  <c r="G53" i="2"/>
  <c r="G54" i="2"/>
  <c r="G50" i="2"/>
  <c r="C51" i="2"/>
  <c r="C52" i="2"/>
  <c r="C53" i="2"/>
  <c r="C54" i="2"/>
  <c r="C50" i="2"/>
  <c r="S29" i="2"/>
  <c r="S30" i="2"/>
  <c r="S31" i="2"/>
  <c r="S32" i="2"/>
  <c r="S28" i="2"/>
  <c r="O29" i="2"/>
  <c r="O30" i="2"/>
  <c r="O31" i="2"/>
  <c r="O32" i="2"/>
  <c r="O28" i="2"/>
  <c r="K29" i="2"/>
  <c r="K30" i="2"/>
  <c r="K31" i="2"/>
  <c r="K32" i="2"/>
  <c r="G29" i="2"/>
  <c r="G30" i="2"/>
  <c r="G31" i="2"/>
  <c r="G32" i="2"/>
  <c r="G28" i="2"/>
  <c r="C29" i="2"/>
  <c r="C30" i="2"/>
  <c r="C31" i="2"/>
  <c r="C32" i="2"/>
  <c r="C28" i="2"/>
  <c r="S18" i="2"/>
  <c r="S19" i="2"/>
  <c r="S20" i="2"/>
  <c r="S21" i="2"/>
  <c r="S17" i="2"/>
  <c r="O18" i="2"/>
  <c r="O19" i="2"/>
  <c r="O20" i="2"/>
  <c r="O21" i="2"/>
  <c r="O17" i="2"/>
  <c r="K18" i="2"/>
  <c r="K19" i="2"/>
  <c r="K20" i="2"/>
  <c r="K21" i="2"/>
  <c r="K17" i="2"/>
  <c r="G18" i="2"/>
  <c r="G19" i="2"/>
  <c r="G20" i="2"/>
  <c r="G21" i="2"/>
  <c r="G17" i="2"/>
  <c r="S6" i="2"/>
  <c r="S7" i="2"/>
  <c r="S8" i="2"/>
  <c r="S9" i="2"/>
  <c r="S5" i="2"/>
  <c r="O6" i="2"/>
  <c r="O7" i="2"/>
  <c r="O8" i="2"/>
  <c r="O9" i="2"/>
  <c r="O5" i="2"/>
  <c r="K6" i="2"/>
  <c r="K7" i="2"/>
  <c r="K8" i="2"/>
  <c r="K9" i="2"/>
  <c r="K5" i="2"/>
  <c r="G6" i="2"/>
  <c r="G7" i="2"/>
  <c r="G8" i="2"/>
  <c r="G9" i="2"/>
  <c r="G5" i="2"/>
  <c r="C18" i="2"/>
  <c r="C19" i="2"/>
  <c r="C20" i="2"/>
  <c r="C21" i="2"/>
  <c r="C17" i="2"/>
  <c r="C6" i="2"/>
  <c r="C7" i="2"/>
  <c r="C8" i="2"/>
  <c r="C9" i="2"/>
  <c r="C5" i="2"/>
  <c r="M71" i="2" l="1"/>
  <c r="M72" i="2"/>
  <c r="M73" i="2"/>
  <c r="M74" i="2"/>
  <c r="M70" i="2"/>
  <c r="I71" i="2"/>
  <c r="I72" i="2"/>
  <c r="I73" i="2"/>
  <c r="I74" i="2"/>
  <c r="I70" i="2"/>
  <c r="E71" i="2"/>
  <c r="E72" i="2"/>
  <c r="E73" i="2"/>
  <c r="E74" i="2"/>
  <c r="E70" i="2"/>
  <c r="U51" i="2"/>
  <c r="U52" i="2"/>
  <c r="U53" i="2"/>
  <c r="U54" i="2"/>
  <c r="U50" i="2"/>
  <c r="Q51" i="2"/>
  <c r="Q52" i="2"/>
  <c r="Q53" i="2"/>
  <c r="Q54" i="2"/>
  <c r="Q50" i="2"/>
  <c r="M51" i="2"/>
  <c r="M52" i="2"/>
  <c r="M53" i="2"/>
  <c r="M54" i="2"/>
  <c r="M50" i="2"/>
  <c r="I51" i="2"/>
  <c r="I52" i="2"/>
  <c r="I53" i="2"/>
  <c r="I54" i="2"/>
  <c r="I50" i="2"/>
  <c r="E51" i="2"/>
  <c r="E52" i="2"/>
  <c r="E53" i="2"/>
  <c r="E54" i="2"/>
  <c r="E50" i="2"/>
  <c r="U29" i="2"/>
  <c r="U30" i="2"/>
  <c r="U31" i="2"/>
  <c r="U32" i="2"/>
  <c r="U28" i="2"/>
  <c r="Q29" i="2"/>
  <c r="Q30" i="2"/>
  <c r="Q31" i="2"/>
  <c r="Q32" i="2"/>
  <c r="Q28" i="2"/>
  <c r="M29" i="2"/>
  <c r="M30" i="2"/>
  <c r="M31" i="2"/>
  <c r="M32" i="2"/>
  <c r="M28" i="2"/>
  <c r="I29" i="2"/>
  <c r="I30" i="2"/>
  <c r="I31" i="2"/>
  <c r="I32" i="2"/>
  <c r="I28" i="2"/>
  <c r="E29" i="2"/>
  <c r="E30" i="2"/>
  <c r="E31" i="2"/>
  <c r="E32" i="2"/>
  <c r="E28" i="2"/>
  <c r="U18" i="2"/>
  <c r="U19" i="2"/>
  <c r="U20" i="2"/>
  <c r="U21" i="2"/>
  <c r="U17" i="2"/>
  <c r="Q18" i="2"/>
  <c r="Q19" i="2"/>
  <c r="Q20" i="2"/>
  <c r="Q21" i="2"/>
  <c r="Q17" i="2"/>
  <c r="M18" i="2"/>
  <c r="M19" i="2"/>
  <c r="M20" i="2"/>
  <c r="M21" i="2"/>
  <c r="M17" i="2"/>
  <c r="I18" i="2"/>
  <c r="I19" i="2"/>
  <c r="I20" i="2"/>
  <c r="I21" i="2"/>
  <c r="I17" i="2"/>
  <c r="E18" i="2"/>
  <c r="E19" i="2"/>
  <c r="E20" i="2"/>
  <c r="E21" i="2"/>
  <c r="E17" i="2"/>
  <c r="U6" i="2"/>
  <c r="U7" i="2"/>
  <c r="U8" i="2"/>
  <c r="U5" i="2"/>
  <c r="U9" i="2"/>
  <c r="Q6" i="2"/>
  <c r="Q7" i="2"/>
  <c r="Q8" i="2"/>
  <c r="Q9" i="2"/>
  <c r="Q5" i="2"/>
  <c r="M6" i="2"/>
  <c r="M7" i="2"/>
  <c r="M8" i="2"/>
  <c r="M9" i="2"/>
  <c r="M5" i="2"/>
  <c r="I6" i="2"/>
  <c r="I7" i="2"/>
  <c r="I8" i="2"/>
  <c r="I9" i="2"/>
  <c r="I5" i="2"/>
  <c r="E6" i="2"/>
  <c r="E7" i="2"/>
  <c r="E8" i="2"/>
  <c r="E9" i="2"/>
  <c r="E5" i="2"/>
</calcChain>
</file>

<file path=xl/sharedStrings.xml><?xml version="1.0" encoding="utf-8"?>
<sst xmlns="http://schemas.openxmlformats.org/spreadsheetml/2006/main" count="193" uniqueCount="28">
  <si>
    <t>達人獎</t>
  </si>
  <si>
    <t>金獎</t>
  </si>
  <si>
    <t>銀獎</t>
  </si>
  <si>
    <t>銅獎</t>
  </si>
  <si>
    <t>114-1高一國、英默書獎項人數統計</t>
  </si>
  <si>
    <t>普一孝</t>
  </si>
  <si>
    <t>雙語一忠</t>
  </si>
  <si>
    <t>普一義</t>
  </si>
  <si>
    <t>普一和</t>
  </si>
  <si>
    <t>英文</t>
  </si>
  <si>
    <t>國文</t>
  </si>
  <si>
    <t>班級</t>
  </si>
  <si>
    <t>普一忠</t>
  </si>
  <si>
    <t>人數</t>
  </si>
  <si>
    <t>科目</t>
  </si>
  <si>
    <t>未通過或有缺考</t>
  </si>
  <si>
    <t>114-1高二國、英默書獎項人數統計</t>
  </si>
  <si>
    <t>普二忠</t>
  </si>
  <si>
    <t>普二孝</t>
  </si>
  <si>
    <t>雙語二忠</t>
  </si>
  <si>
    <t>普二義</t>
  </si>
  <si>
    <t>普二和</t>
  </si>
  <si>
    <t>114-1國一 國、英默書獎項人數統計</t>
  </si>
  <si>
    <t>114-1國二 國、英默書獎項人數統計</t>
  </si>
  <si>
    <t>114-1國三 國、英默書獎項人數統計</t>
  </si>
  <si>
    <t>國文</t>
    <phoneticPr fontId="1" type="noConversion"/>
  </si>
  <si>
    <t>比率</t>
    <phoneticPr fontId="1" type="noConversion"/>
  </si>
  <si>
    <t>比率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</si>
</sst>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view="pageBreakPreview" zoomScale="80" zoomScaleNormal="100" zoomScaleSheetLayoutView="80" workbookViewId="0">
      <selection activeCell="Q64" sqref="Q64"/>
    </sheetView>
  </sheetViews>
  <sheetFormatPr defaultRowHeight="16.5" x14ac:dyDescent="0.25"/>
  <cols>
    <col min="1" max="1" width="10.875" style="4" customWidth="1"/>
    <col min="2" max="2" width="6.75" style="4" customWidth="1"/>
    <col min="3" max="3" width="6.75" style="5" customWidth="1"/>
    <col min="4" max="4" width="6.75" style="4" customWidth="1"/>
    <col min="5" max="5" width="6.75" style="5" customWidth="1"/>
    <col min="6" max="6" width="6.75" style="4" customWidth="1"/>
    <col min="7" max="7" width="6.75" style="5" customWidth="1"/>
    <col min="8" max="8" width="6.75" style="4" customWidth="1"/>
    <col min="9" max="9" width="6.75" style="5" customWidth="1"/>
    <col min="10" max="10" width="6.75" style="4" customWidth="1"/>
    <col min="11" max="11" width="6.75" style="5" customWidth="1"/>
    <col min="12" max="12" width="6.75" style="4" customWidth="1"/>
    <col min="13" max="13" width="6.75" style="5" customWidth="1"/>
    <col min="14" max="14" width="6.75" style="4" customWidth="1"/>
    <col min="15" max="15" width="6.75" style="5" customWidth="1"/>
    <col min="16" max="16" width="6.75" style="4" customWidth="1"/>
    <col min="17" max="17" width="6.75" style="5" customWidth="1"/>
    <col min="18" max="18" width="6.75" style="4" customWidth="1"/>
    <col min="19" max="19" width="6.75" style="5" customWidth="1"/>
    <col min="20" max="20" width="6.75" style="4" customWidth="1"/>
    <col min="21" max="21" width="6.75" style="5" customWidth="1"/>
    <col min="22" max="16384" width="9" style="4"/>
  </cols>
  <sheetData>
    <row r="1" spans="1:21" ht="17.25" thickTop="1" x14ac:dyDescent="0.25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x14ac:dyDescent="0.25">
      <c r="A2" s="6" t="s">
        <v>11</v>
      </c>
      <c r="B2" s="7" t="s">
        <v>12</v>
      </c>
      <c r="C2" s="8"/>
      <c r="D2" s="8"/>
      <c r="E2" s="9"/>
      <c r="F2" s="7" t="s">
        <v>5</v>
      </c>
      <c r="G2" s="8"/>
      <c r="H2" s="8"/>
      <c r="I2" s="9"/>
      <c r="J2" s="10" t="s">
        <v>6</v>
      </c>
      <c r="K2" s="8"/>
      <c r="L2" s="8"/>
      <c r="M2" s="11"/>
      <c r="N2" s="7" t="s">
        <v>7</v>
      </c>
      <c r="O2" s="8"/>
      <c r="P2" s="8"/>
      <c r="Q2" s="9"/>
      <c r="R2" s="10" t="s">
        <v>8</v>
      </c>
      <c r="S2" s="8"/>
      <c r="T2" s="8"/>
      <c r="U2" s="9"/>
    </row>
    <row r="3" spans="1:21" x14ac:dyDescent="0.25">
      <c r="A3" s="6" t="s">
        <v>13</v>
      </c>
      <c r="B3" s="7">
        <v>33</v>
      </c>
      <c r="C3" s="8"/>
      <c r="D3" s="8"/>
      <c r="E3" s="9"/>
      <c r="F3" s="7">
        <v>25</v>
      </c>
      <c r="G3" s="8"/>
      <c r="H3" s="8"/>
      <c r="I3" s="9"/>
      <c r="J3" s="10">
        <v>25</v>
      </c>
      <c r="K3" s="8"/>
      <c r="L3" s="8"/>
      <c r="M3" s="11"/>
      <c r="N3" s="7">
        <v>35</v>
      </c>
      <c r="O3" s="8"/>
      <c r="P3" s="8"/>
      <c r="Q3" s="9"/>
      <c r="R3" s="10">
        <v>32</v>
      </c>
      <c r="S3" s="8"/>
      <c r="T3" s="8"/>
      <c r="U3" s="9"/>
    </row>
    <row r="4" spans="1:21" x14ac:dyDescent="0.25">
      <c r="A4" s="6" t="s">
        <v>14</v>
      </c>
      <c r="B4" s="12" t="s">
        <v>9</v>
      </c>
      <c r="C4" s="13" t="s">
        <v>26</v>
      </c>
      <c r="D4" s="14" t="s">
        <v>10</v>
      </c>
      <c r="E4" s="15" t="s">
        <v>26</v>
      </c>
      <c r="F4" s="12" t="s">
        <v>9</v>
      </c>
      <c r="G4" s="13" t="s">
        <v>26</v>
      </c>
      <c r="H4" s="14" t="s">
        <v>10</v>
      </c>
      <c r="I4" s="15" t="s">
        <v>26</v>
      </c>
      <c r="J4" s="16" t="s">
        <v>9</v>
      </c>
      <c r="K4" s="13" t="s">
        <v>26</v>
      </c>
      <c r="L4" s="14" t="s">
        <v>10</v>
      </c>
      <c r="M4" s="13" t="s">
        <v>26</v>
      </c>
      <c r="N4" s="12" t="s">
        <v>9</v>
      </c>
      <c r="O4" s="13" t="s">
        <v>26</v>
      </c>
      <c r="P4" s="14" t="s">
        <v>10</v>
      </c>
      <c r="Q4" s="15" t="s">
        <v>26</v>
      </c>
      <c r="R4" s="16" t="s">
        <v>9</v>
      </c>
      <c r="S4" s="13" t="s">
        <v>26</v>
      </c>
      <c r="T4" s="14" t="s">
        <v>25</v>
      </c>
      <c r="U4" s="15" t="s">
        <v>26</v>
      </c>
    </row>
    <row r="5" spans="1:21" x14ac:dyDescent="0.25">
      <c r="A5" s="6" t="s">
        <v>0</v>
      </c>
      <c r="B5" s="12">
        <v>0</v>
      </c>
      <c r="C5" s="13">
        <f>B5/$B$3</f>
        <v>0</v>
      </c>
      <c r="D5" s="14">
        <v>2</v>
      </c>
      <c r="E5" s="15">
        <f>D5/$B$3</f>
        <v>6.0606060606060608E-2</v>
      </c>
      <c r="F5" s="12">
        <v>1</v>
      </c>
      <c r="G5" s="13">
        <f>F5/$F$3</f>
        <v>0.04</v>
      </c>
      <c r="H5" s="14">
        <v>2</v>
      </c>
      <c r="I5" s="15">
        <f>H5/$F$3</f>
        <v>0.08</v>
      </c>
      <c r="J5" s="16">
        <v>0</v>
      </c>
      <c r="K5" s="13">
        <f>J5/$J$3</f>
        <v>0</v>
      </c>
      <c r="L5" s="14">
        <v>0</v>
      </c>
      <c r="M5" s="17">
        <f>L5/$J$3</f>
        <v>0</v>
      </c>
      <c r="N5" s="12">
        <v>1</v>
      </c>
      <c r="O5" s="13">
        <f>N5/$N$3</f>
        <v>2.8571428571428571E-2</v>
      </c>
      <c r="P5" s="14">
        <v>5</v>
      </c>
      <c r="Q5" s="15">
        <f>P5/$N$3</f>
        <v>0.14285714285714285</v>
      </c>
      <c r="R5" s="16">
        <v>0</v>
      </c>
      <c r="S5" s="13">
        <f>R5/$R$3</f>
        <v>0</v>
      </c>
      <c r="T5" s="14">
        <v>3</v>
      </c>
      <c r="U5" s="15">
        <f>T5/$R$3</f>
        <v>9.375E-2</v>
      </c>
    </row>
    <row r="6" spans="1:21" x14ac:dyDescent="0.25">
      <c r="A6" s="6" t="s">
        <v>1</v>
      </c>
      <c r="B6" s="12">
        <v>12</v>
      </c>
      <c r="C6" s="13">
        <f t="shared" ref="C6:C9" si="0">B6/$B$3</f>
        <v>0.36363636363636365</v>
      </c>
      <c r="D6" s="14">
        <v>27</v>
      </c>
      <c r="E6" s="15">
        <f t="shared" ref="E6:E9" si="1">D6/$B$3</f>
        <v>0.81818181818181823</v>
      </c>
      <c r="F6" s="12">
        <v>1</v>
      </c>
      <c r="G6" s="13">
        <f t="shared" ref="G6:G9" si="2">F6/$F$3</f>
        <v>0.04</v>
      </c>
      <c r="H6" s="14">
        <v>6</v>
      </c>
      <c r="I6" s="15">
        <f t="shared" ref="I6:I9" si="3">H6/$F$3</f>
        <v>0.24</v>
      </c>
      <c r="J6" s="16">
        <v>1</v>
      </c>
      <c r="K6" s="13">
        <f t="shared" ref="K6:K9" si="4">J6/$J$3</f>
        <v>0.04</v>
      </c>
      <c r="L6" s="14">
        <v>0</v>
      </c>
      <c r="M6" s="17">
        <f t="shared" ref="M6:M9" si="5">L6/$J$3</f>
        <v>0</v>
      </c>
      <c r="N6" s="12">
        <v>7</v>
      </c>
      <c r="O6" s="13">
        <f t="shared" ref="O6:O9" si="6">N6/$N$3</f>
        <v>0.2</v>
      </c>
      <c r="P6" s="14">
        <v>9</v>
      </c>
      <c r="Q6" s="15">
        <f t="shared" ref="Q6:Q9" si="7">P6/$N$3</f>
        <v>0.25714285714285712</v>
      </c>
      <c r="R6" s="16">
        <v>2</v>
      </c>
      <c r="S6" s="13">
        <f t="shared" ref="S6:S9" si="8">R6/$R$3</f>
        <v>6.25E-2</v>
      </c>
      <c r="T6" s="14">
        <v>3</v>
      </c>
      <c r="U6" s="15">
        <f t="shared" ref="U6:U8" si="9">T6/$R$3</f>
        <v>9.375E-2</v>
      </c>
    </row>
    <row r="7" spans="1:21" x14ac:dyDescent="0.25">
      <c r="A7" s="6" t="s">
        <v>2</v>
      </c>
      <c r="B7" s="12">
        <v>9</v>
      </c>
      <c r="C7" s="13">
        <f t="shared" si="0"/>
        <v>0.27272727272727271</v>
      </c>
      <c r="D7" s="14">
        <v>1</v>
      </c>
      <c r="E7" s="15">
        <f t="shared" si="1"/>
        <v>3.0303030303030304E-2</v>
      </c>
      <c r="F7" s="12">
        <v>2</v>
      </c>
      <c r="G7" s="13">
        <f t="shared" si="2"/>
        <v>0.08</v>
      </c>
      <c r="H7" s="14">
        <v>6</v>
      </c>
      <c r="I7" s="15">
        <f t="shared" si="3"/>
        <v>0.24</v>
      </c>
      <c r="J7" s="16">
        <v>1</v>
      </c>
      <c r="K7" s="13">
        <f t="shared" si="4"/>
        <v>0.04</v>
      </c>
      <c r="L7" s="14">
        <v>0</v>
      </c>
      <c r="M7" s="17">
        <f t="shared" si="5"/>
        <v>0</v>
      </c>
      <c r="N7" s="12">
        <v>1</v>
      </c>
      <c r="O7" s="13">
        <f t="shared" si="6"/>
        <v>2.8571428571428571E-2</v>
      </c>
      <c r="P7" s="14">
        <v>0</v>
      </c>
      <c r="Q7" s="15">
        <f t="shared" si="7"/>
        <v>0</v>
      </c>
      <c r="R7" s="16">
        <v>0</v>
      </c>
      <c r="S7" s="13">
        <f t="shared" si="8"/>
        <v>0</v>
      </c>
      <c r="T7" s="14">
        <v>3</v>
      </c>
      <c r="U7" s="15">
        <f t="shared" si="9"/>
        <v>9.375E-2</v>
      </c>
    </row>
    <row r="8" spans="1:21" x14ac:dyDescent="0.25">
      <c r="A8" s="6" t="s">
        <v>3</v>
      </c>
      <c r="B8" s="12">
        <v>1</v>
      </c>
      <c r="C8" s="13">
        <f t="shared" si="0"/>
        <v>3.0303030303030304E-2</v>
      </c>
      <c r="D8" s="14">
        <v>1</v>
      </c>
      <c r="E8" s="15">
        <f t="shared" si="1"/>
        <v>3.0303030303030304E-2</v>
      </c>
      <c r="F8" s="12">
        <v>1</v>
      </c>
      <c r="G8" s="13">
        <f t="shared" si="2"/>
        <v>0.04</v>
      </c>
      <c r="H8" s="14">
        <v>3</v>
      </c>
      <c r="I8" s="15">
        <f t="shared" si="3"/>
        <v>0.12</v>
      </c>
      <c r="J8" s="16">
        <v>1</v>
      </c>
      <c r="K8" s="13">
        <f t="shared" si="4"/>
        <v>0.04</v>
      </c>
      <c r="L8" s="14">
        <v>0</v>
      </c>
      <c r="M8" s="17">
        <f t="shared" si="5"/>
        <v>0</v>
      </c>
      <c r="N8" s="12">
        <v>1</v>
      </c>
      <c r="O8" s="13">
        <f t="shared" si="6"/>
        <v>2.8571428571428571E-2</v>
      </c>
      <c r="P8" s="14">
        <v>2</v>
      </c>
      <c r="Q8" s="15">
        <f t="shared" si="7"/>
        <v>5.7142857142857141E-2</v>
      </c>
      <c r="R8" s="16">
        <v>1</v>
      </c>
      <c r="S8" s="13">
        <f t="shared" si="8"/>
        <v>3.125E-2</v>
      </c>
      <c r="T8" s="14">
        <v>0</v>
      </c>
      <c r="U8" s="15">
        <f t="shared" si="9"/>
        <v>0</v>
      </c>
    </row>
    <row r="9" spans="1:21" ht="48" customHeight="1" thickBot="1" x14ac:dyDescent="0.3">
      <c r="A9" s="18" t="s">
        <v>15</v>
      </c>
      <c r="B9" s="19">
        <v>11</v>
      </c>
      <c r="C9" s="20">
        <f t="shared" si="0"/>
        <v>0.33333333333333331</v>
      </c>
      <c r="D9" s="21">
        <v>2</v>
      </c>
      <c r="E9" s="22">
        <f t="shared" si="1"/>
        <v>6.0606060606060608E-2</v>
      </c>
      <c r="F9" s="19">
        <v>20</v>
      </c>
      <c r="G9" s="20">
        <f t="shared" si="2"/>
        <v>0.8</v>
      </c>
      <c r="H9" s="21">
        <v>8</v>
      </c>
      <c r="I9" s="22">
        <f t="shared" si="3"/>
        <v>0.32</v>
      </c>
      <c r="J9" s="23">
        <v>22</v>
      </c>
      <c r="K9" s="20">
        <f t="shared" si="4"/>
        <v>0.88</v>
      </c>
      <c r="L9" s="21">
        <v>25</v>
      </c>
      <c r="M9" s="22">
        <f t="shared" si="5"/>
        <v>1</v>
      </c>
      <c r="N9" s="19">
        <v>25</v>
      </c>
      <c r="O9" s="20">
        <f t="shared" si="6"/>
        <v>0.7142857142857143</v>
      </c>
      <c r="P9" s="21">
        <v>19</v>
      </c>
      <c r="Q9" s="22">
        <f t="shared" si="7"/>
        <v>0.54285714285714282</v>
      </c>
      <c r="R9" s="23">
        <v>29</v>
      </c>
      <c r="S9" s="20">
        <f t="shared" si="8"/>
        <v>0.90625</v>
      </c>
      <c r="T9" s="21">
        <v>23</v>
      </c>
      <c r="U9" s="22">
        <f>T9/$R$3</f>
        <v>0.71875</v>
      </c>
    </row>
    <row r="10" spans="1:21" ht="17.25" thickTop="1" x14ac:dyDescent="0.25"/>
    <row r="12" spans="1:21" ht="17.25" thickBot="1" x14ac:dyDescent="0.3"/>
    <row r="13" spans="1:21" ht="17.25" thickTop="1" x14ac:dyDescent="0.25">
      <c r="A13" s="1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</row>
    <row r="14" spans="1:21" x14ac:dyDescent="0.25">
      <c r="A14" s="6" t="s">
        <v>11</v>
      </c>
      <c r="B14" s="7" t="s">
        <v>17</v>
      </c>
      <c r="C14" s="8"/>
      <c r="D14" s="8"/>
      <c r="E14" s="9"/>
      <c r="F14" s="7" t="s">
        <v>18</v>
      </c>
      <c r="G14" s="8"/>
      <c r="H14" s="8"/>
      <c r="I14" s="9"/>
      <c r="J14" s="10" t="s">
        <v>19</v>
      </c>
      <c r="K14" s="8"/>
      <c r="L14" s="8"/>
      <c r="M14" s="11"/>
      <c r="N14" s="7" t="s">
        <v>20</v>
      </c>
      <c r="O14" s="8"/>
      <c r="P14" s="8"/>
      <c r="Q14" s="9"/>
      <c r="R14" s="10" t="s">
        <v>21</v>
      </c>
      <c r="S14" s="8"/>
      <c r="T14" s="8"/>
      <c r="U14" s="9"/>
    </row>
    <row r="15" spans="1:21" x14ac:dyDescent="0.25">
      <c r="A15" s="6" t="s">
        <v>13</v>
      </c>
      <c r="B15" s="7">
        <v>32</v>
      </c>
      <c r="C15" s="8"/>
      <c r="D15" s="8"/>
      <c r="E15" s="9"/>
      <c r="F15" s="7">
        <v>32</v>
      </c>
      <c r="G15" s="8"/>
      <c r="H15" s="8"/>
      <c r="I15" s="9"/>
      <c r="J15" s="10">
        <v>12</v>
      </c>
      <c r="K15" s="8"/>
      <c r="L15" s="8"/>
      <c r="M15" s="11"/>
      <c r="N15" s="7">
        <v>24</v>
      </c>
      <c r="O15" s="8"/>
      <c r="P15" s="8"/>
      <c r="Q15" s="9"/>
      <c r="R15" s="10">
        <v>36</v>
      </c>
      <c r="S15" s="8"/>
      <c r="T15" s="8"/>
      <c r="U15" s="9"/>
    </row>
    <row r="16" spans="1:21" x14ac:dyDescent="0.25">
      <c r="A16" s="6" t="s">
        <v>14</v>
      </c>
      <c r="B16" s="12" t="s">
        <v>9</v>
      </c>
      <c r="C16" s="13" t="s">
        <v>26</v>
      </c>
      <c r="D16" s="14" t="s">
        <v>10</v>
      </c>
      <c r="E16" s="15" t="s">
        <v>26</v>
      </c>
      <c r="F16" s="12" t="s">
        <v>9</v>
      </c>
      <c r="G16" s="13" t="s">
        <v>26</v>
      </c>
      <c r="H16" s="14" t="s">
        <v>10</v>
      </c>
      <c r="I16" s="15" t="s">
        <v>26</v>
      </c>
      <c r="J16" s="16" t="s">
        <v>9</v>
      </c>
      <c r="K16" s="13" t="s">
        <v>26</v>
      </c>
      <c r="L16" s="14" t="s">
        <v>10</v>
      </c>
      <c r="M16" s="17" t="s">
        <v>26</v>
      </c>
      <c r="N16" s="12" t="s">
        <v>9</v>
      </c>
      <c r="O16" s="13" t="s">
        <v>26</v>
      </c>
      <c r="P16" s="14" t="s">
        <v>10</v>
      </c>
      <c r="Q16" s="15" t="s">
        <v>26</v>
      </c>
      <c r="R16" s="16" t="s">
        <v>9</v>
      </c>
      <c r="S16" s="13" t="s">
        <v>26</v>
      </c>
      <c r="T16" s="14" t="s">
        <v>10</v>
      </c>
      <c r="U16" s="15" t="s">
        <v>26</v>
      </c>
    </row>
    <row r="17" spans="1:21" x14ac:dyDescent="0.25">
      <c r="A17" s="6" t="s">
        <v>0</v>
      </c>
      <c r="B17" s="12">
        <v>0</v>
      </c>
      <c r="C17" s="13">
        <f>B17/$B$15</f>
        <v>0</v>
      </c>
      <c r="D17" s="14">
        <v>16</v>
      </c>
      <c r="E17" s="15">
        <f>D17/$B$15</f>
        <v>0.5</v>
      </c>
      <c r="F17" s="12">
        <v>2</v>
      </c>
      <c r="G17" s="13">
        <f>F17/$F$15</f>
        <v>6.25E-2</v>
      </c>
      <c r="H17" s="14">
        <v>0</v>
      </c>
      <c r="I17" s="15">
        <f>H17/$F$15</f>
        <v>0</v>
      </c>
      <c r="J17" s="16">
        <v>0</v>
      </c>
      <c r="K17" s="13">
        <f>J17/$J$15</f>
        <v>0</v>
      </c>
      <c r="L17" s="14">
        <v>1</v>
      </c>
      <c r="M17" s="17">
        <f>L17/$J$15</f>
        <v>8.3333333333333329E-2</v>
      </c>
      <c r="N17" s="12">
        <v>0</v>
      </c>
      <c r="O17" s="13">
        <f>N17/$N$15</f>
        <v>0</v>
      </c>
      <c r="P17" s="14">
        <v>6</v>
      </c>
      <c r="Q17" s="15">
        <f>P17/$N$15</f>
        <v>0.25</v>
      </c>
      <c r="R17" s="16">
        <v>0</v>
      </c>
      <c r="S17" s="13">
        <f>R17/$R$15</f>
        <v>0</v>
      </c>
      <c r="T17" s="14">
        <v>5</v>
      </c>
      <c r="U17" s="15">
        <f>T17/$R$15</f>
        <v>0.1388888888888889</v>
      </c>
    </row>
    <row r="18" spans="1:21" x14ac:dyDescent="0.25">
      <c r="A18" s="6" t="s">
        <v>1</v>
      </c>
      <c r="B18" s="12">
        <v>21</v>
      </c>
      <c r="C18" s="13">
        <f t="shared" ref="C18:C21" si="10">B18/$B$15</f>
        <v>0.65625</v>
      </c>
      <c r="D18" s="14">
        <v>6</v>
      </c>
      <c r="E18" s="15">
        <f t="shared" ref="E18:E21" si="11">D18/$B$15</f>
        <v>0.1875</v>
      </c>
      <c r="F18" s="12">
        <v>4</v>
      </c>
      <c r="G18" s="13">
        <f t="shared" ref="G18:G21" si="12">F18/$F$15</f>
        <v>0.125</v>
      </c>
      <c r="H18" s="14">
        <v>6</v>
      </c>
      <c r="I18" s="15">
        <f t="shared" ref="I18:I21" si="13">H18/$F$15</f>
        <v>0.1875</v>
      </c>
      <c r="J18" s="16">
        <v>2</v>
      </c>
      <c r="K18" s="13">
        <f t="shared" ref="K18:K21" si="14">J18/$J$15</f>
        <v>0.16666666666666666</v>
      </c>
      <c r="L18" s="14">
        <v>2</v>
      </c>
      <c r="M18" s="17">
        <f t="shared" ref="M18:M21" si="15">L18/$J$15</f>
        <v>0.16666666666666666</v>
      </c>
      <c r="N18" s="12">
        <v>2</v>
      </c>
      <c r="O18" s="13">
        <f t="shared" ref="O18:O21" si="16">N18/$N$15</f>
        <v>8.3333333333333329E-2</v>
      </c>
      <c r="P18" s="14">
        <v>8</v>
      </c>
      <c r="Q18" s="15">
        <f t="shared" ref="Q18:Q21" si="17">P18/$N$15</f>
        <v>0.33333333333333331</v>
      </c>
      <c r="R18" s="16">
        <v>6</v>
      </c>
      <c r="S18" s="13">
        <f t="shared" ref="S18:S21" si="18">R18/$R$15</f>
        <v>0.16666666666666666</v>
      </c>
      <c r="T18" s="14">
        <v>4</v>
      </c>
      <c r="U18" s="15">
        <f t="shared" ref="U18:U21" si="19">T18/$R$15</f>
        <v>0.1111111111111111</v>
      </c>
    </row>
    <row r="19" spans="1:21" x14ac:dyDescent="0.25">
      <c r="A19" s="6" t="s">
        <v>2</v>
      </c>
      <c r="B19" s="12">
        <v>6</v>
      </c>
      <c r="C19" s="13">
        <f t="shared" si="10"/>
        <v>0.1875</v>
      </c>
      <c r="D19" s="14">
        <v>5</v>
      </c>
      <c r="E19" s="15">
        <f t="shared" si="11"/>
        <v>0.15625</v>
      </c>
      <c r="F19" s="12">
        <v>0</v>
      </c>
      <c r="G19" s="13">
        <f t="shared" si="12"/>
        <v>0</v>
      </c>
      <c r="H19" s="14">
        <v>8</v>
      </c>
      <c r="I19" s="15">
        <f t="shared" si="13"/>
        <v>0.25</v>
      </c>
      <c r="J19" s="16">
        <v>1</v>
      </c>
      <c r="K19" s="13">
        <f t="shared" si="14"/>
        <v>8.3333333333333329E-2</v>
      </c>
      <c r="L19" s="14">
        <v>1</v>
      </c>
      <c r="M19" s="17">
        <f t="shared" si="15"/>
        <v>8.3333333333333329E-2</v>
      </c>
      <c r="N19" s="12">
        <v>3</v>
      </c>
      <c r="O19" s="13">
        <f t="shared" si="16"/>
        <v>0.125</v>
      </c>
      <c r="P19" s="14">
        <v>3</v>
      </c>
      <c r="Q19" s="15">
        <f t="shared" si="17"/>
        <v>0.125</v>
      </c>
      <c r="R19" s="16">
        <v>0</v>
      </c>
      <c r="S19" s="13">
        <f t="shared" si="18"/>
        <v>0</v>
      </c>
      <c r="T19" s="14">
        <v>3</v>
      </c>
      <c r="U19" s="15">
        <f t="shared" si="19"/>
        <v>8.3333333333333329E-2</v>
      </c>
    </row>
    <row r="20" spans="1:21" x14ac:dyDescent="0.25">
      <c r="A20" s="6" t="s">
        <v>3</v>
      </c>
      <c r="B20" s="12">
        <v>0</v>
      </c>
      <c r="C20" s="13">
        <f t="shared" si="10"/>
        <v>0</v>
      </c>
      <c r="D20" s="14">
        <v>1</v>
      </c>
      <c r="E20" s="15">
        <f t="shared" si="11"/>
        <v>3.125E-2</v>
      </c>
      <c r="F20" s="12">
        <v>1</v>
      </c>
      <c r="G20" s="13">
        <f t="shared" si="12"/>
        <v>3.125E-2</v>
      </c>
      <c r="H20" s="14">
        <v>1</v>
      </c>
      <c r="I20" s="15">
        <f t="shared" si="13"/>
        <v>3.125E-2</v>
      </c>
      <c r="J20" s="16">
        <v>1</v>
      </c>
      <c r="K20" s="13">
        <f t="shared" si="14"/>
        <v>8.3333333333333329E-2</v>
      </c>
      <c r="L20" s="14">
        <v>0</v>
      </c>
      <c r="M20" s="17">
        <f t="shared" si="15"/>
        <v>0</v>
      </c>
      <c r="N20" s="12">
        <v>2</v>
      </c>
      <c r="O20" s="13">
        <f t="shared" si="16"/>
        <v>8.3333333333333329E-2</v>
      </c>
      <c r="P20" s="14">
        <v>1</v>
      </c>
      <c r="Q20" s="15">
        <f t="shared" si="17"/>
        <v>4.1666666666666664E-2</v>
      </c>
      <c r="R20" s="16">
        <v>1</v>
      </c>
      <c r="S20" s="13">
        <f t="shared" si="18"/>
        <v>2.7777777777777776E-2</v>
      </c>
      <c r="T20" s="14">
        <v>2</v>
      </c>
      <c r="U20" s="15">
        <f t="shared" si="19"/>
        <v>5.5555555555555552E-2</v>
      </c>
    </row>
    <row r="21" spans="1:21" ht="33.75" thickBot="1" x14ac:dyDescent="0.3">
      <c r="A21" s="18" t="s">
        <v>15</v>
      </c>
      <c r="B21" s="19">
        <v>5</v>
      </c>
      <c r="C21" s="20">
        <f t="shared" si="10"/>
        <v>0.15625</v>
      </c>
      <c r="D21" s="21">
        <v>4</v>
      </c>
      <c r="E21" s="22">
        <f t="shared" si="11"/>
        <v>0.125</v>
      </c>
      <c r="F21" s="19">
        <v>23</v>
      </c>
      <c r="G21" s="20">
        <f t="shared" si="12"/>
        <v>0.71875</v>
      </c>
      <c r="H21" s="21">
        <v>15</v>
      </c>
      <c r="I21" s="22">
        <f t="shared" si="13"/>
        <v>0.46875</v>
      </c>
      <c r="J21" s="23">
        <v>8</v>
      </c>
      <c r="K21" s="20">
        <f t="shared" si="14"/>
        <v>0.66666666666666663</v>
      </c>
      <c r="L21" s="21">
        <v>8</v>
      </c>
      <c r="M21" s="24">
        <f t="shared" si="15"/>
        <v>0.66666666666666663</v>
      </c>
      <c r="N21" s="19">
        <v>17</v>
      </c>
      <c r="O21" s="20">
        <f t="shared" si="16"/>
        <v>0.70833333333333337</v>
      </c>
      <c r="P21" s="21">
        <v>6</v>
      </c>
      <c r="Q21" s="22">
        <f t="shared" si="17"/>
        <v>0.25</v>
      </c>
      <c r="R21" s="23">
        <v>29</v>
      </c>
      <c r="S21" s="20">
        <f t="shared" si="18"/>
        <v>0.80555555555555558</v>
      </c>
      <c r="T21" s="21">
        <v>22</v>
      </c>
      <c r="U21" s="22">
        <f t="shared" si="19"/>
        <v>0.61111111111111116</v>
      </c>
    </row>
    <row r="22" spans="1:21" ht="17.25" thickTop="1" x14ac:dyDescent="0.25"/>
    <row r="23" spans="1:21" ht="17.25" thickBot="1" x14ac:dyDescent="0.3"/>
    <row r="24" spans="1:21" ht="17.25" thickTop="1" x14ac:dyDescent="0.25">
      <c r="A24" s="25"/>
      <c r="B24" s="56" t="s">
        <v>22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5"/>
    </row>
    <row r="25" spans="1:21" x14ac:dyDescent="0.25">
      <c r="A25" s="27" t="s">
        <v>11</v>
      </c>
      <c r="B25" s="10">
        <v>101</v>
      </c>
      <c r="C25" s="8"/>
      <c r="D25" s="8"/>
      <c r="E25" s="11"/>
      <c r="F25" s="7">
        <v>102</v>
      </c>
      <c r="G25" s="8"/>
      <c r="H25" s="8"/>
      <c r="I25" s="9"/>
      <c r="J25" s="10">
        <v>103</v>
      </c>
      <c r="K25" s="8"/>
      <c r="L25" s="8"/>
      <c r="M25" s="11"/>
      <c r="N25" s="7">
        <v>104</v>
      </c>
      <c r="O25" s="8"/>
      <c r="P25" s="8"/>
      <c r="Q25" s="9"/>
      <c r="R25" s="10">
        <v>105</v>
      </c>
      <c r="S25" s="8"/>
      <c r="T25" s="8"/>
      <c r="U25" s="9"/>
    </row>
    <row r="26" spans="1:21" x14ac:dyDescent="0.25">
      <c r="A26" s="27" t="s">
        <v>13</v>
      </c>
      <c r="B26" s="10">
        <v>44</v>
      </c>
      <c r="C26" s="8"/>
      <c r="D26" s="8"/>
      <c r="E26" s="11"/>
      <c r="F26" s="7">
        <v>46</v>
      </c>
      <c r="G26" s="8"/>
      <c r="H26" s="8"/>
      <c r="I26" s="9"/>
      <c r="J26" s="10">
        <v>42</v>
      </c>
      <c r="K26" s="8"/>
      <c r="L26" s="8"/>
      <c r="M26" s="11"/>
      <c r="N26" s="7">
        <v>47</v>
      </c>
      <c r="O26" s="8"/>
      <c r="P26" s="8"/>
      <c r="Q26" s="9"/>
      <c r="R26" s="10">
        <v>46</v>
      </c>
      <c r="S26" s="8"/>
      <c r="T26" s="8"/>
      <c r="U26" s="9"/>
    </row>
    <row r="27" spans="1:21" x14ac:dyDescent="0.25">
      <c r="A27" s="27" t="s">
        <v>14</v>
      </c>
      <c r="B27" s="16" t="s">
        <v>9</v>
      </c>
      <c r="C27" s="13" t="s">
        <v>27</v>
      </c>
      <c r="D27" s="14" t="s">
        <v>10</v>
      </c>
      <c r="E27" s="31" t="s">
        <v>27</v>
      </c>
      <c r="F27" s="12" t="s">
        <v>9</v>
      </c>
      <c r="G27" s="13" t="s">
        <v>27</v>
      </c>
      <c r="H27" s="14" t="s">
        <v>10</v>
      </c>
      <c r="I27" s="32" t="s">
        <v>27</v>
      </c>
      <c r="J27" s="16" t="s">
        <v>9</v>
      </c>
      <c r="K27" s="13" t="s">
        <v>27</v>
      </c>
      <c r="L27" s="14" t="s">
        <v>10</v>
      </c>
      <c r="M27" s="31" t="s">
        <v>27</v>
      </c>
      <c r="N27" s="12" t="s">
        <v>9</v>
      </c>
      <c r="O27" s="13" t="s">
        <v>27</v>
      </c>
      <c r="P27" s="14" t="s">
        <v>10</v>
      </c>
      <c r="Q27" s="32" t="s">
        <v>27</v>
      </c>
      <c r="R27" s="16" t="s">
        <v>9</v>
      </c>
      <c r="S27" s="13" t="s">
        <v>27</v>
      </c>
      <c r="T27" s="14" t="s">
        <v>10</v>
      </c>
      <c r="U27" s="32" t="s">
        <v>27</v>
      </c>
    </row>
    <row r="28" spans="1:21" x14ac:dyDescent="0.25">
      <c r="A28" s="27" t="s">
        <v>0</v>
      </c>
      <c r="B28" s="16">
        <v>28</v>
      </c>
      <c r="C28" s="13">
        <f>B28/$B$26</f>
        <v>0.63636363636363635</v>
      </c>
      <c r="D28" s="14">
        <v>12</v>
      </c>
      <c r="E28" s="17">
        <f>D28/$B$26</f>
        <v>0.27272727272727271</v>
      </c>
      <c r="F28" s="12">
        <v>33</v>
      </c>
      <c r="G28" s="13">
        <f>F28/$F$26</f>
        <v>0.71739130434782605</v>
      </c>
      <c r="H28" s="14">
        <v>21</v>
      </c>
      <c r="I28" s="15">
        <f>H28/$F$26</f>
        <v>0.45652173913043476</v>
      </c>
      <c r="J28" s="16">
        <v>23</v>
      </c>
      <c r="K28" s="13">
        <f>J28/$J$26</f>
        <v>0.54761904761904767</v>
      </c>
      <c r="L28" s="14">
        <v>9</v>
      </c>
      <c r="M28" s="17">
        <f>L28/$J$26</f>
        <v>0.21428571428571427</v>
      </c>
      <c r="N28" s="12">
        <v>9</v>
      </c>
      <c r="O28" s="13">
        <f>N28/$N$26</f>
        <v>0.19148936170212766</v>
      </c>
      <c r="P28" s="14">
        <v>1</v>
      </c>
      <c r="Q28" s="15">
        <f>P28/$N$26</f>
        <v>2.1276595744680851E-2</v>
      </c>
      <c r="R28" s="16">
        <v>2</v>
      </c>
      <c r="S28" s="13">
        <f>R28/$R$26</f>
        <v>4.3478260869565216E-2</v>
      </c>
      <c r="T28" s="14">
        <v>10</v>
      </c>
      <c r="U28" s="15">
        <f>T28/$R$26</f>
        <v>0.21739130434782608</v>
      </c>
    </row>
    <row r="29" spans="1:21" x14ac:dyDescent="0.25">
      <c r="A29" s="27" t="s">
        <v>1</v>
      </c>
      <c r="B29" s="16">
        <v>9</v>
      </c>
      <c r="C29" s="13">
        <f t="shared" ref="C29:C32" si="20">B29/$B$26</f>
        <v>0.20454545454545456</v>
      </c>
      <c r="D29" s="14">
        <v>21</v>
      </c>
      <c r="E29" s="17">
        <f t="shared" ref="E29:E32" si="21">D29/$B$26</f>
        <v>0.47727272727272729</v>
      </c>
      <c r="F29" s="12">
        <v>3</v>
      </c>
      <c r="G29" s="13">
        <f t="shared" ref="G29:G32" si="22">F29/$F$26</f>
        <v>6.5217391304347824E-2</v>
      </c>
      <c r="H29" s="14">
        <v>15</v>
      </c>
      <c r="I29" s="15">
        <f t="shared" ref="I29:I32" si="23">H29/$F$26</f>
        <v>0.32608695652173914</v>
      </c>
      <c r="J29" s="16">
        <v>8</v>
      </c>
      <c r="K29" s="13">
        <f t="shared" ref="K29:K32" si="24">J29/$J$26</f>
        <v>0.19047619047619047</v>
      </c>
      <c r="L29" s="14">
        <v>16</v>
      </c>
      <c r="M29" s="17">
        <f t="shared" ref="M29:M32" si="25">L29/$J$26</f>
        <v>0.38095238095238093</v>
      </c>
      <c r="N29" s="12">
        <v>16</v>
      </c>
      <c r="O29" s="13">
        <f t="shared" ref="O29:O32" si="26">N29/$N$26</f>
        <v>0.34042553191489361</v>
      </c>
      <c r="P29" s="14">
        <v>1</v>
      </c>
      <c r="Q29" s="15">
        <f t="shared" ref="Q29:Q32" si="27">P29/$N$26</f>
        <v>2.1276595744680851E-2</v>
      </c>
      <c r="R29" s="16">
        <v>6</v>
      </c>
      <c r="S29" s="13">
        <f t="shared" ref="S29:S32" si="28">R29/$R$26</f>
        <v>0.13043478260869565</v>
      </c>
      <c r="T29" s="14">
        <v>13</v>
      </c>
      <c r="U29" s="15">
        <f t="shared" ref="U29:U32" si="29">T29/$R$26</f>
        <v>0.28260869565217389</v>
      </c>
    </row>
    <row r="30" spans="1:21" x14ac:dyDescent="0.25">
      <c r="A30" s="27" t="s">
        <v>2</v>
      </c>
      <c r="B30" s="16">
        <v>3</v>
      </c>
      <c r="C30" s="13">
        <f t="shared" si="20"/>
        <v>6.8181818181818177E-2</v>
      </c>
      <c r="D30" s="14">
        <v>5</v>
      </c>
      <c r="E30" s="17">
        <f t="shared" si="21"/>
        <v>0.11363636363636363</v>
      </c>
      <c r="F30" s="12">
        <v>0</v>
      </c>
      <c r="G30" s="13">
        <f t="shared" si="22"/>
        <v>0</v>
      </c>
      <c r="H30" s="14">
        <v>2</v>
      </c>
      <c r="I30" s="15">
        <f t="shared" si="23"/>
        <v>4.3478260869565216E-2</v>
      </c>
      <c r="J30" s="16">
        <v>0</v>
      </c>
      <c r="K30" s="13">
        <f t="shared" si="24"/>
        <v>0</v>
      </c>
      <c r="L30" s="14">
        <v>7</v>
      </c>
      <c r="M30" s="17">
        <f t="shared" si="25"/>
        <v>0.16666666666666666</v>
      </c>
      <c r="N30" s="12">
        <v>4</v>
      </c>
      <c r="O30" s="13">
        <f t="shared" si="26"/>
        <v>8.5106382978723402E-2</v>
      </c>
      <c r="P30" s="14">
        <v>9</v>
      </c>
      <c r="Q30" s="15">
        <f t="shared" si="27"/>
        <v>0.19148936170212766</v>
      </c>
      <c r="R30" s="16">
        <v>6</v>
      </c>
      <c r="S30" s="13">
        <f t="shared" si="28"/>
        <v>0.13043478260869565</v>
      </c>
      <c r="T30" s="14">
        <v>5</v>
      </c>
      <c r="U30" s="15">
        <f t="shared" si="29"/>
        <v>0.10869565217391304</v>
      </c>
    </row>
    <row r="31" spans="1:21" x14ac:dyDescent="0.25">
      <c r="A31" s="27" t="s">
        <v>3</v>
      </c>
      <c r="B31" s="16">
        <v>0</v>
      </c>
      <c r="C31" s="13">
        <f t="shared" si="20"/>
        <v>0</v>
      </c>
      <c r="D31" s="14">
        <v>3</v>
      </c>
      <c r="E31" s="17">
        <f t="shared" si="21"/>
        <v>6.8181818181818177E-2</v>
      </c>
      <c r="F31" s="12">
        <v>0</v>
      </c>
      <c r="G31" s="13">
        <f t="shared" si="22"/>
        <v>0</v>
      </c>
      <c r="H31" s="14">
        <v>1</v>
      </c>
      <c r="I31" s="15">
        <f t="shared" si="23"/>
        <v>2.1739130434782608E-2</v>
      </c>
      <c r="J31" s="16">
        <v>0</v>
      </c>
      <c r="K31" s="13">
        <f t="shared" si="24"/>
        <v>0</v>
      </c>
      <c r="L31" s="14">
        <v>0</v>
      </c>
      <c r="M31" s="17">
        <f t="shared" si="25"/>
        <v>0</v>
      </c>
      <c r="N31" s="12">
        <v>1</v>
      </c>
      <c r="O31" s="13">
        <f t="shared" si="26"/>
        <v>2.1276595744680851E-2</v>
      </c>
      <c r="P31" s="14">
        <v>3</v>
      </c>
      <c r="Q31" s="15">
        <f t="shared" si="27"/>
        <v>6.3829787234042548E-2</v>
      </c>
      <c r="R31" s="16">
        <v>1</v>
      </c>
      <c r="S31" s="13">
        <f t="shared" si="28"/>
        <v>2.1739130434782608E-2</v>
      </c>
      <c r="T31" s="14">
        <v>0</v>
      </c>
      <c r="U31" s="15">
        <f t="shared" si="29"/>
        <v>0</v>
      </c>
    </row>
    <row r="32" spans="1:21" ht="39.75" customHeight="1" thickBot="1" x14ac:dyDescent="0.3">
      <c r="A32" s="40" t="s">
        <v>15</v>
      </c>
      <c r="B32" s="23">
        <v>4</v>
      </c>
      <c r="C32" s="20">
        <f t="shared" si="20"/>
        <v>9.0909090909090912E-2</v>
      </c>
      <c r="D32" s="21">
        <v>3</v>
      </c>
      <c r="E32" s="24">
        <f t="shared" si="21"/>
        <v>6.8181818181818177E-2</v>
      </c>
      <c r="F32" s="19">
        <v>9</v>
      </c>
      <c r="G32" s="20">
        <f t="shared" si="22"/>
        <v>0.19565217391304349</v>
      </c>
      <c r="H32" s="21">
        <v>6</v>
      </c>
      <c r="I32" s="22">
        <f t="shared" si="23"/>
        <v>0.13043478260869565</v>
      </c>
      <c r="J32" s="23">
        <v>11</v>
      </c>
      <c r="K32" s="20">
        <f t="shared" si="24"/>
        <v>0.26190476190476192</v>
      </c>
      <c r="L32" s="21">
        <v>10</v>
      </c>
      <c r="M32" s="24">
        <f t="shared" si="25"/>
        <v>0.23809523809523808</v>
      </c>
      <c r="N32" s="19">
        <v>17</v>
      </c>
      <c r="O32" s="20">
        <f t="shared" si="26"/>
        <v>0.36170212765957449</v>
      </c>
      <c r="P32" s="21">
        <v>33</v>
      </c>
      <c r="Q32" s="22">
        <f t="shared" si="27"/>
        <v>0.7021276595744681</v>
      </c>
      <c r="R32" s="23">
        <v>31</v>
      </c>
      <c r="S32" s="20">
        <f t="shared" si="28"/>
        <v>0.67391304347826086</v>
      </c>
      <c r="T32" s="21">
        <v>18</v>
      </c>
      <c r="U32" s="22">
        <f t="shared" si="29"/>
        <v>0.39130434782608697</v>
      </c>
    </row>
    <row r="33" spans="1:21" ht="17.25" thickTop="1" x14ac:dyDescent="0.25"/>
    <row r="34" spans="1:21" ht="17.25" thickBot="1" x14ac:dyDescent="0.3"/>
    <row r="35" spans="1:21" ht="17.25" thickTop="1" x14ac:dyDescent="0.25">
      <c r="A35" s="25"/>
      <c r="B35" s="56" t="s">
        <v>22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5"/>
      <c r="R35" s="50"/>
      <c r="S35" s="50"/>
      <c r="T35" s="50"/>
      <c r="U35" s="50"/>
    </row>
    <row r="36" spans="1:21" x14ac:dyDescent="0.25">
      <c r="A36" s="27" t="s">
        <v>11</v>
      </c>
      <c r="B36" s="7">
        <v>106</v>
      </c>
      <c r="C36" s="8"/>
      <c r="D36" s="8"/>
      <c r="E36" s="9"/>
      <c r="F36" s="57">
        <v>107</v>
      </c>
      <c r="G36" s="58"/>
      <c r="H36" s="58"/>
      <c r="I36" s="59"/>
      <c r="J36" s="28">
        <v>108</v>
      </c>
      <c r="K36" s="29"/>
      <c r="L36" s="29"/>
      <c r="M36" s="30"/>
      <c r="N36" s="10">
        <v>109</v>
      </c>
      <c r="O36" s="8"/>
      <c r="P36" s="8"/>
      <c r="Q36" s="9"/>
      <c r="R36" s="51"/>
      <c r="S36" s="51"/>
      <c r="T36" s="51"/>
      <c r="U36" s="51"/>
    </row>
    <row r="37" spans="1:21" x14ac:dyDescent="0.25">
      <c r="A37" s="27" t="s">
        <v>13</v>
      </c>
      <c r="B37" s="7">
        <v>30</v>
      </c>
      <c r="C37" s="8"/>
      <c r="D37" s="8"/>
      <c r="E37" s="9"/>
      <c r="F37" s="57">
        <v>25</v>
      </c>
      <c r="G37" s="58"/>
      <c r="H37" s="58"/>
      <c r="I37" s="59"/>
      <c r="J37" s="28">
        <v>44</v>
      </c>
      <c r="K37" s="29"/>
      <c r="L37" s="29"/>
      <c r="M37" s="30"/>
      <c r="N37" s="10">
        <v>44</v>
      </c>
      <c r="O37" s="8"/>
      <c r="P37" s="8"/>
      <c r="Q37" s="9"/>
      <c r="R37" s="51"/>
      <c r="S37" s="51"/>
      <c r="T37" s="51"/>
      <c r="U37" s="51"/>
    </row>
    <row r="38" spans="1:21" x14ac:dyDescent="0.25">
      <c r="A38" s="27" t="s">
        <v>14</v>
      </c>
      <c r="B38" s="12" t="s">
        <v>9</v>
      </c>
      <c r="C38" s="13" t="s">
        <v>27</v>
      </c>
      <c r="D38" s="14" t="s">
        <v>10</v>
      </c>
      <c r="E38" s="32" t="s">
        <v>27</v>
      </c>
      <c r="F38" s="16" t="s">
        <v>9</v>
      </c>
      <c r="G38" s="13" t="s">
        <v>27</v>
      </c>
      <c r="H38" s="14" t="s">
        <v>10</v>
      </c>
      <c r="I38" s="31" t="s">
        <v>27</v>
      </c>
      <c r="J38" s="12" t="s">
        <v>9</v>
      </c>
      <c r="K38" s="13" t="s">
        <v>27</v>
      </c>
      <c r="L38" s="14" t="s">
        <v>10</v>
      </c>
      <c r="M38" s="32" t="s">
        <v>27</v>
      </c>
      <c r="N38" s="16" t="s">
        <v>9</v>
      </c>
      <c r="O38" s="13" t="s">
        <v>27</v>
      </c>
      <c r="P38" s="14" t="s">
        <v>10</v>
      </c>
      <c r="Q38" s="32" t="s">
        <v>27</v>
      </c>
      <c r="R38" s="52"/>
      <c r="S38" s="53"/>
      <c r="T38" s="52"/>
      <c r="U38" s="52"/>
    </row>
    <row r="39" spans="1:21" x14ac:dyDescent="0.25">
      <c r="A39" s="27" t="s">
        <v>0</v>
      </c>
      <c r="B39" s="12">
        <v>5</v>
      </c>
      <c r="C39" s="13">
        <v>0.16666666666666666</v>
      </c>
      <c r="D39" s="33">
        <v>0</v>
      </c>
      <c r="E39" s="34">
        <v>0</v>
      </c>
      <c r="F39" s="35">
        <v>5</v>
      </c>
      <c r="G39" s="36">
        <v>0.2</v>
      </c>
      <c r="H39" s="33">
        <v>3</v>
      </c>
      <c r="I39" s="37">
        <v>0.12</v>
      </c>
      <c r="J39" s="12">
        <v>7</v>
      </c>
      <c r="K39" s="13">
        <v>0.15909090909090909</v>
      </c>
      <c r="L39" s="14">
        <v>19</v>
      </c>
      <c r="M39" s="15">
        <v>0.43181818181818182</v>
      </c>
      <c r="N39" s="16">
        <v>28</v>
      </c>
      <c r="O39" s="13">
        <v>0.63636363636363635</v>
      </c>
      <c r="P39" s="38">
        <v>28</v>
      </c>
      <c r="Q39" s="39">
        <f>P39/$N$37</f>
        <v>0.63636363636363635</v>
      </c>
      <c r="R39" s="52"/>
      <c r="S39" s="53"/>
      <c r="T39" s="52"/>
      <c r="U39" s="53"/>
    </row>
    <row r="40" spans="1:21" x14ac:dyDescent="0.25">
      <c r="A40" s="27" t="s">
        <v>1</v>
      </c>
      <c r="B40" s="12">
        <v>10</v>
      </c>
      <c r="C40" s="13">
        <v>0.33333333333333331</v>
      </c>
      <c r="D40" s="33">
        <v>1</v>
      </c>
      <c r="E40" s="34">
        <v>3.3333333333333333E-2</v>
      </c>
      <c r="F40" s="35">
        <v>12</v>
      </c>
      <c r="G40" s="36">
        <v>0.48</v>
      </c>
      <c r="H40" s="33">
        <v>4</v>
      </c>
      <c r="I40" s="37">
        <v>0.16</v>
      </c>
      <c r="J40" s="12">
        <v>10</v>
      </c>
      <c r="K40" s="13">
        <v>0.22727272727272727</v>
      </c>
      <c r="L40" s="14">
        <v>8</v>
      </c>
      <c r="M40" s="15">
        <v>0.18181818181818182</v>
      </c>
      <c r="N40" s="16">
        <v>11</v>
      </c>
      <c r="O40" s="13">
        <v>0.25</v>
      </c>
      <c r="P40" s="38">
        <v>10</v>
      </c>
      <c r="Q40" s="39">
        <f t="shared" ref="Q40:Q43" si="30">P40/$N$37</f>
        <v>0.22727272727272727</v>
      </c>
      <c r="R40" s="52"/>
      <c r="S40" s="53"/>
      <c r="T40" s="52"/>
      <c r="U40" s="53"/>
    </row>
    <row r="41" spans="1:21" x14ac:dyDescent="0.25">
      <c r="A41" s="27" t="s">
        <v>2</v>
      </c>
      <c r="B41" s="12">
        <v>6</v>
      </c>
      <c r="C41" s="13">
        <v>0.2</v>
      </c>
      <c r="D41" s="33">
        <v>4</v>
      </c>
      <c r="E41" s="34">
        <v>0.13333333333333333</v>
      </c>
      <c r="F41" s="35">
        <v>2</v>
      </c>
      <c r="G41" s="36">
        <v>0.08</v>
      </c>
      <c r="H41" s="33">
        <v>5</v>
      </c>
      <c r="I41" s="37">
        <v>0.2</v>
      </c>
      <c r="J41" s="12">
        <v>8</v>
      </c>
      <c r="K41" s="13">
        <v>0.18181818181818182</v>
      </c>
      <c r="L41" s="14">
        <v>4</v>
      </c>
      <c r="M41" s="15">
        <v>9.0909090909090912E-2</v>
      </c>
      <c r="N41" s="16">
        <v>1</v>
      </c>
      <c r="O41" s="13">
        <v>2.2727272727272728E-2</v>
      </c>
      <c r="P41" s="38">
        <v>3</v>
      </c>
      <c r="Q41" s="39">
        <f t="shared" si="30"/>
        <v>6.8181818181818177E-2</v>
      </c>
      <c r="R41" s="52"/>
      <c r="S41" s="53"/>
      <c r="T41" s="52"/>
      <c r="U41" s="53"/>
    </row>
    <row r="42" spans="1:21" x14ac:dyDescent="0.25">
      <c r="A42" s="27" t="s">
        <v>3</v>
      </c>
      <c r="B42" s="12">
        <v>4</v>
      </c>
      <c r="C42" s="13">
        <v>0.13333333333333333</v>
      </c>
      <c r="D42" s="33">
        <v>2</v>
      </c>
      <c r="E42" s="34">
        <v>6.6666666666666666E-2</v>
      </c>
      <c r="F42" s="35">
        <v>2</v>
      </c>
      <c r="G42" s="36">
        <v>0.08</v>
      </c>
      <c r="H42" s="33">
        <v>4</v>
      </c>
      <c r="I42" s="37">
        <v>0.16</v>
      </c>
      <c r="J42" s="12">
        <v>4</v>
      </c>
      <c r="K42" s="13">
        <v>9.0909090909090912E-2</v>
      </c>
      <c r="L42" s="14">
        <v>0</v>
      </c>
      <c r="M42" s="15">
        <v>0</v>
      </c>
      <c r="N42" s="16">
        <v>3</v>
      </c>
      <c r="O42" s="13">
        <v>6.8181818181818177E-2</v>
      </c>
      <c r="P42" s="38">
        <v>0</v>
      </c>
      <c r="Q42" s="39">
        <f t="shared" si="30"/>
        <v>0</v>
      </c>
      <c r="R42" s="52"/>
      <c r="S42" s="53"/>
      <c r="T42" s="52"/>
      <c r="U42" s="53"/>
    </row>
    <row r="43" spans="1:21" ht="33.75" thickBot="1" x14ac:dyDescent="0.3">
      <c r="A43" s="40" t="s">
        <v>15</v>
      </c>
      <c r="B43" s="19">
        <v>4</v>
      </c>
      <c r="C43" s="20">
        <v>0.13333333333333333</v>
      </c>
      <c r="D43" s="41">
        <v>22</v>
      </c>
      <c r="E43" s="42">
        <v>0.73333333333333328</v>
      </c>
      <c r="F43" s="43">
        <v>4</v>
      </c>
      <c r="G43" s="44">
        <v>0.16</v>
      </c>
      <c r="H43" s="41">
        <v>9</v>
      </c>
      <c r="I43" s="45">
        <v>0.36</v>
      </c>
      <c r="J43" s="19">
        <v>15</v>
      </c>
      <c r="K43" s="20">
        <v>0.34090909090909088</v>
      </c>
      <c r="L43" s="21">
        <v>13</v>
      </c>
      <c r="M43" s="22">
        <v>0.29545454545454547</v>
      </c>
      <c r="N43" s="23">
        <v>0</v>
      </c>
      <c r="O43" s="20">
        <v>0</v>
      </c>
      <c r="P43" s="46">
        <v>2</v>
      </c>
      <c r="Q43" s="47">
        <f t="shared" si="30"/>
        <v>4.5454545454545456E-2</v>
      </c>
      <c r="R43" s="52"/>
      <c r="S43" s="53"/>
      <c r="T43" s="52"/>
      <c r="U43" s="53"/>
    </row>
    <row r="44" spans="1:21" ht="22.5" customHeight="1" thickTop="1" x14ac:dyDescent="0.25"/>
    <row r="45" spans="1:21" ht="17.25" thickBot="1" x14ac:dyDescent="0.3"/>
    <row r="46" spans="1:21" ht="17.25" thickTop="1" x14ac:dyDescent="0.25">
      <c r="A46" s="25"/>
      <c r="B46" s="56" t="s">
        <v>23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5"/>
    </row>
    <row r="47" spans="1:21" x14ac:dyDescent="0.25">
      <c r="A47" s="27" t="s">
        <v>11</v>
      </c>
      <c r="B47" s="10">
        <v>201</v>
      </c>
      <c r="C47" s="8"/>
      <c r="D47" s="8"/>
      <c r="E47" s="11"/>
      <c r="F47" s="7">
        <v>202</v>
      </c>
      <c r="G47" s="8"/>
      <c r="H47" s="8"/>
      <c r="I47" s="9"/>
      <c r="J47" s="10">
        <v>203</v>
      </c>
      <c r="K47" s="8"/>
      <c r="L47" s="8"/>
      <c r="M47" s="11"/>
      <c r="N47" s="7">
        <v>204</v>
      </c>
      <c r="O47" s="8"/>
      <c r="P47" s="8"/>
      <c r="Q47" s="9"/>
      <c r="R47" s="10">
        <v>205</v>
      </c>
      <c r="S47" s="8"/>
      <c r="T47" s="8"/>
      <c r="U47" s="9"/>
    </row>
    <row r="48" spans="1:21" x14ac:dyDescent="0.25">
      <c r="A48" s="27" t="s">
        <v>13</v>
      </c>
      <c r="B48" s="10">
        <v>43</v>
      </c>
      <c r="C48" s="8"/>
      <c r="D48" s="8"/>
      <c r="E48" s="11"/>
      <c r="F48" s="7">
        <v>43</v>
      </c>
      <c r="G48" s="8"/>
      <c r="H48" s="8"/>
      <c r="I48" s="9"/>
      <c r="J48" s="10">
        <v>42</v>
      </c>
      <c r="K48" s="8"/>
      <c r="L48" s="8"/>
      <c r="M48" s="11"/>
      <c r="N48" s="7">
        <v>40</v>
      </c>
      <c r="O48" s="8"/>
      <c r="P48" s="8"/>
      <c r="Q48" s="9"/>
      <c r="R48" s="10">
        <v>38</v>
      </c>
      <c r="S48" s="8"/>
      <c r="T48" s="8"/>
      <c r="U48" s="9"/>
    </row>
    <row r="49" spans="1:21" x14ac:dyDescent="0.25">
      <c r="A49" s="27" t="s">
        <v>14</v>
      </c>
      <c r="B49" s="16" t="s">
        <v>9</v>
      </c>
      <c r="C49" s="13" t="s">
        <v>27</v>
      </c>
      <c r="D49" s="14" t="s">
        <v>10</v>
      </c>
      <c r="E49" s="31" t="s">
        <v>27</v>
      </c>
      <c r="F49" s="12" t="s">
        <v>9</v>
      </c>
      <c r="G49" s="13" t="s">
        <v>27</v>
      </c>
      <c r="H49" s="14" t="s">
        <v>10</v>
      </c>
      <c r="I49" s="32" t="s">
        <v>27</v>
      </c>
      <c r="J49" s="16" t="s">
        <v>9</v>
      </c>
      <c r="K49" s="13" t="s">
        <v>27</v>
      </c>
      <c r="L49" s="14" t="s">
        <v>10</v>
      </c>
      <c r="M49" s="31" t="s">
        <v>27</v>
      </c>
      <c r="N49" s="12" t="s">
        <v>9</v>
      </c>
      <c r="O49" s="13" t="s">
        <v>27</v>
      </c>
      <c r="P49" s="14" t="s">
        <v>10</v>
      </c>
      <c r="Q49" s="32" t="s">
        <v>27</v>
      </c>
      <c r="R49" s="16" t="s">
        <v>9</v>
      </c>
      <c r="S49" s="13" t="s">
        <v>27</v>
      </c>
      <c r="T49" s="14" t="s">
        <v>10</v>
      </c>
      <c r="U49" s="32" t="s">
        <v>27</v>
      </c>
    </row>
    <row r="50" spans="1:21" x14ac:dyDescent="0.25">
      <c r="A50" s="27" t="s">
        <v>0</v>
      </c>
      <c r="B50" s="16">
        <v>1</v>
      </c>
      <c r="C50" s="13">
        <f>B50/$B$48</f>
        <v>2.3255813953488372E-2</v>
      </c>
      <c r="D50" s="14">
        <v>2</v>
      </c>
      <c r="E50" s="17">
        <f>D50/$B$48</f>
        <v>4.6511627906976744E-2</v>
      </c>
      <c r="F50" s="12">
        <v>14</v>
      </c>
      <c r="G50" s="13">
        <f>F50/$F$48</f>
        <v>0.32558139534883723</v>
      </c>
      <c r="H50" s="14">
        <v>16</v>
      </c>
      <c r="I50" s="15">
        <f>H50/$F$48</f>
        <v>0.37209302325581395</v>
      </c>
      <c r="J50" s="16">
        <v>21</v>
      </c>
      <c r="K50" s="13">
        <f>J50/$J$48</f>
        <v>0.5</v>
      </c>
      <c r="L50" s="14">
        <v>15</v>
      </c>
      <c r="M50" s="17">
        <f>L50/$J$48</f>
        <v>0.35714285714285715</v>
      </c>
      <c r="N50" s="12">
        <v>2</v>
      </c>
      <c r="O50" s="13">
        <f>N50/$N$48</f>
        <v>0.05</v>
      </c>
      <c r="P50" s="14">
        <v>5</v>
      </c>
      <c r="Q50" s="15">
        <f>P50/$N$48</f>
        <v>0.125</v>
      </c>
      <c r="R50" s="16">
        <v>0</v>
      </c>
      <c r="S50" s="13">
        <f>R50/$R$48</f>
        <v>0</v>
      </c>
      <c r="T50" s="14">
        <v>1</v>
      </c>
      <c r="U50" s="15">
        <f>T50/$R$48</f>
        <v>2.6315789473684209E-2</v>
      </c>
    </row>
    <row r="51" spans="1:21" x14ac:dyDescent="0.25">
      <c r="A51" s="27" t="s">
        <v>1</v>
      </c>
      <c r="B51" s="16">
        <v>16</v>
      </c>
      <c r="C51" s="13">
        <f>B51/$B$48</f>
        <v>0.37209302325581395</v>
      </c>
      <c r="D51" s="14">
        <v>13</v>
      </c>
      <c r="E51" s="17">
        <f>D51/$B$48</f>
        <v>0.30232558139534882</v>
      </c>
      <c r="F51" s="12">
        <v>4</v>
      </c>
      <c r="G51" s="13">
        <f>F51/$F$48</f>
        <v>9.3023255813953487E-2</v>
      </c>
      <c r="H51" s="14">
        <v>14</v>
      </c>
      <c r="I51" s="15">
        <f>H51/$F$48</f>
        <v>0.32558139534883723</v>
      </c>
      <c r="J51" s="16">
        <v>7</v>
      </c>
      <c r="K51" s="13">
        <f>J51/$J$48</f>
        <v>0.16666666666666666</v>
      </c>
      <c r="L51" s="14">
        <v>19</v>
      </c>
      <c r="M51" s="17">
        <f>L51/$J$48</f>
        <v>0.45238095238095238</v>
      </c>
      <c r="N51" s="12">
        <v>6</v>
      </c>
      <c r="O51" s="13">
        <f>N51/$N$48</f>
        <v>0.15</v>
      </c>
      <c r="P51" s="14">
        <v>11</v>
      </c>
      <c r="Q51" s="15">
        <f>P51/$N$48</f>
        <v>0.27500000000000002</v>
      </c>
      <c r="R51" s="16">
        <v>2</v>
      </c>
      <c r="S51" s="13">
        <f>R51/$R$48</f>
        <v>5.2631578947368418E-2</v>
      </c>
      <c r="T51" s="14">
        <v>4</v>
      </c>
      <c r="U51" s="15">
        <f>T51/$R$48</f>
        <v>0.10526315789473684</v>
      </c>
    </row>
    <row r="52" spans="1:21" x14ac:dyDescent="0.25">
      <c r="A52" s="27" t="s">
        <v>2</v>
      </c>
      <c r="B52" s="16">
        <v>3</v>
      </c>
      <c r="C52" s="13">
        <f>B52/$B$48</f>
        <v>6.9767441860465115E-2</v>
      </c>
      <c r="D52" s="14">
        <v>17</v>
      </c>
      <c r="E52" s="17">
        <f>D52/$B$48</f>
        <v>0.39534883720930231</v>
      </c>
      <c r="F52" s="12">
        <v>2</v>
      </c>
      <c r="G52" s="13">
        <f>F52/$F$48</f>
        <v>4.6511627906976744E-2</v>
      </c>
      <c r="H52" s="14">
        <v>3</v>
      </c>
      <c r="I52" s="15">
        <f>H52/$F$48</f>
        <v>6.9767441860465115E-2</v>
      </c>
      <c r="J52" s="16">
        <v>8</v>
      </c>
      <c r="K52" s="13">
        <f>J52/$J$48</f>
        <v>0.19047619047619047</v>
      </c>
      <c r="L52" s="14">
        <v>2</v>
      </c>
      <c r="M52" s="17">
        <f>L52/$J$48</f>
        <v>4.7619047619047616E-2</v>
      </c>
      <c r="N52" s="12">
        <v>5</v>
      </c>
      <c r="O52" s="13">
        <f>N52/$N$48</f>
        <v>0.125</v>
      </c>
      <c r="P52" s="14">
        <v>6</v>
      </c>
      <c r="Q52" s="15">
        <f>P52/$N$48</f>
        <v>0.15</v>
      </c>
      <c r="R52" s="16">
        <v>1</v>
      </c>
      <c r="S52" s="13">
        <f>R52/$R$48</f>
        <v>2.6315789473684209E-2</v>
      </c>
      <c r="T52" s="14">
        <v>6</v>
      </c>
      <c r="U52" s="15">
        <f>T52/$R$48</f>
        <v>0.15789473684210525</v>
      </c>
    </row>
    <row r="53" spans="1:21" x14ac:dyDescent="0.25">
      <c r="A53" s="27" t="s">
        <v>3</v>
      </c>
      <c r="B53" s="16">
        <v>3</v>
      </c>
      <c r="C53" s="13">
        <f>B53/$B$48</f>
        <v>6.9767441860465115E-2</v>
      </c>
      <c r="D53" s="14">
        <v>5</v>
      </c>
      <c r="E53" s="17">
        <f>D53/$B$48</f>
        <v>0.11627906976744186</v>
      </c>
      <c r="F53" s="12">
        <v>3</v>
      </c>
      <c r="G53" s="13">
        <f>F53/$F$48</f>
        <v>6.9767441860465115E-2</v>
      </c>
      <c r="H53" s="14">
        <v>2</v>
      </c>
      <c r="I53" s="15">
        <f>H53/$F$48</f>
        <v>4.6511627906976744E-2</v>
      </c>
      <c r="J53" s="16">
        <v>0</v>
      </c>
      <c r="K53" s="13">
        <f>J53/$J$48</f>
        <v>0</v>
      </c>
      <c r="L53" s="14">
        <v>1</v>
      </c>
      <c r="M53" s="17">
        <f>L53/$J$48</f>
        <v>2.3809523809523808E-2</v>
      </c>
      <c r="N53" s="12">
        <v>4</v>
      </c>
      <c r="O53" s="13">
        <f>N53/$N$48</f>
        <v>0.1</v>
      </c>
      <c r="P53" s="14">
        <v>6</v>
      </c>
      <c r="Q53" s="15">
        <f>P53/$N$48</f>
        <v>0.15</v>
      </c>
      <c r="R53" s="16">
        <v>1</v>
      </c>
      <c r="S53" s="13">
        <f>R53/$R$48</f>
        <v>2.6315789473684209E-2</v>
      </c>
      <c r="T53" s="14">
        <v>2</v>
      </c>
      <c r="U53" s="15">
        <f>T53/$R$48</f>
        <v>5.2631578947368418E-2</v>
      </c>
    </row>
    <row r="54" spans="1:21" ht="33.75" thickBot="1" x14ac:dyDescent="0.3">
      <c r="A54" s="40" t="s">
        <v>15</v>
      </c>
      <c r="B54" s="23">
        <v>20</v>
      </c>
      <c r="C54" s="20">
        <f>B54/$B$48</f>
        <v>0.46511627906976744</v>
      </c>
      <c r="D54" s="21">
        <v>6</v>
      </c>
      <c r="E54" s="24">
        <f>D54/$B$48</f>
        <v>0.13953488372093023</v>
      </c>
      <c r="F54" s="19">
        <v>20</v>
      </c>
      <c r="G54" s="20">
        <f>F54/$F$48</f>
        <v>0.46511627906976744</v>
      </c>
      <c r="H54" s="21">
        <v>8</v>
      </c>
      <c r="I54" s="22">
        <f>H54/$F$48</f>
        <v>0.18604651162790697</v>
      </c>
      <c r="J54" s="23">
        <v>6</v>
      </c>
      <c r="K54" s="20">
        <f>J54/$J$48</f>
        <v>0.14285714285714285</v>
      </c>
      <c r="L54" s="21">
        <v>5</v>
      </c>
      <c r="M54" s="24">
        <f>L54/$J$48</f>
        <v>0.11904761904761904</v>
      </c>
      <c r="N54" s="19">
        <v>24</v>
      </c>
      <c r="O54" s="20">
        <f>N54/$N$48</f>
        <v>0.6</v>
      </c>
      <c r="P54" s="21">
        <v>12</v>
      </c>
      <c r="Q54" s="22">
        <f>P54/$N$48</f>
        <v>0.3</v>
      </c>
      <c r="R54" s="23">
        <v>33</v>
      </c>
      <c r="S54" s="20">
        <f>R54/$R$48</f>
        <v>0.86842105263157898</v>
      </c>
      <c r="T54" s="21">
        <v>24</v>
      </c>
      <c r="U54" s="22">
        <f>T54/$R$48</f>
        <v>0.63157894736842102</v>
      </c>
    </row>
    <row r="55" spans="1:21" ht="18" thickTop="1" thickBot="1" x14ac:dyDescent="0.3"/>
    <row r="56" spans="1:21" ht="17.25" thickTop="1" x14ac:dyDescent="0.25">
      <c r="A56" s="25"/>
      <c r="B56" s="56" t="s">
        <v>23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50"/>
      <c r="O56" s="50"/>
      <c r="P56" s="50"/>
      <c r="Q56" s="50"/>
      <c r="R56" s="50"/>
      <c r="S56" s="50"/>
      <c r="T56" s="50"/>
      <c r="U56" s="50"/>
    </row>
    <row r="57" spans="1:21" x14ac:dyDescent="0.25">
      <c r="A57" s="27" t="s">
        <v>11</v>
      </c>
      <c r="B57" s="8">
        <v>206</v>
      </c>
      <c r="C57" s="8"/>
      <c r="D57" s="8"/>
      <c r="E57" s="8"/>
      <c r="F57" s="8">
        <v>207</v>
      </c>
      <c r="G57" s="8"/>
      <c r="H57" s="8"/>
      <c r="I57" s="11"/>
      <c r="J57" s="28">
        <v>208</v>
      </c>
      <c r="K57" s="29"/>
      <c r="L57" s="29"/>
      <c r="M57" s="30"/>
      <c r="N57" s="51"/>
      <c r="O57" s="51"/>
      <c r="P57" s="51"/>
      <c r="Q57" s="51"/>
      <c r="R57" s="51"/>
      <c r="S57" s="51"/>
      <c r="T57" s="51"/>
      <c r="U57" s="51"/>
    </row>
    <row r="58" spans="1:21" x14ac:dyDescent="0.25">
      <c r="A58" s="27" t="s">
        <v>13</v>
      </c>
      <c r="B58" s="7">
        <v>32</v>
      </c>
      <c r="C58" s="8"/>
      <c r="D58" s="8"/>
      <c r="E58" s="9"/>
      <c r="F58" s="10">
        <v>37</v>
      </c>
      <c r="G58" s="8"/>
      <c r="H58" s="8"/>
      <c r="I58" s="11"/>
      <c r="J58" s="28">
        <v>38</v>
      </c>
      <c r="K58" s="29"/>
      <c r="L58" s="29"/>
      <c r="M58" s="30"/>
      <c r="N58" s="51"/>
      <c r="O58" s="51"/>
      <c r="P58" s="51"/>
      <c r="Q58" s="51"/>
      <c r="R58" s="51"/>
      <c r="S58" s="51"/>
      <c r="T58" s="51"/>
      <c r="U58" s="51"/>
    </row>
    <row r="59" spans="1:21" x14ac:dyDescent="0.25">
      <c r="A59" s="27" t="s">
        <v>14</v>
      </c>
      <c r="B59" s="12" t="s">
        <v>9</v>
      </c>
      <c r="C59" s="13" t="s">
        <v>27</v>
      </c>
      <c r="D59" s="14" t="s">
        <v>10</v>
      </c>
      <c r="E59" s="32" t="s">
        <v>27</v>
      </c>
      <c r="F59" s="16" t="s">
        <v>9</v>
      </c>
      <c r="G59" s="13" t="s">
        <v>27</v>
      </c>
      <c r="H59" s="14" t="s">
        <v>10</v>
      </c>
      <c r="I59" s="31" t="s">
        <v>27</v>
      </c>
      <c r="J59" s="12" t="s">
        <v>9</v>
      </c>
      <c r="K59" s="13" t="s">
        <v>27</v>
      </c>
      <c r="L59" s="14" t="s">
        <v>10</v>
      </c>
      <c r="M59" s="32" t="s">
        <v>27</v>
      </c>
      <c r="N59" s="52"/>
      <c r="O59" s="53"/>
      <c r="P59" s="52"/>
      <c r="Q59" s="52"/>
      <c r="R59" s="52"/>
      <c r="S59" s="53"/>
      <c r="T59" s="52"/>
      <c r="U59" s="52"/>
    </row>
    <row r="60" spans="1:21" x14ac:dyDescent="0.25">
      <c r="A60" s="27" t="s">
        <v>0</v>
      </c>
      <c r="B60" s="12">
        <v>8</v>
      </c>
      <c r="C60" s="13">
        <v>0.25</v>
      </c>
      <c r="D60" s="14">
        <v>10</v>
      </c>
      <c r="E60" s="15">
        <v>0.3125</v>
      </c>
      <c r="F60" s="16">
        <v>1</v>
      </c>
      <c r="G60" s="13">
        <v>2.7027027027027029E-2</v>
      </c>
      <c r="H60" s="14">
        <v>1</v>
      </c>
      <c r="I60" s="17">
        <v>2.7027027027027029E-2</v>
      </c>
      <c r="J60" s="48">
        <v>22</v>
      </c>
      <c r="K60" s="36">
        <v>0.57894736842105265</v>
      </c>
      <c r="L60" s="14">
        <v>3</v>
      </c>
      <c r="M60" s="15">
        <v>7.8947368421052627E-2</v>
      </c>
      <c r="N60" s="52"/>
      <c r="O60" s="53"/>
      <c r="P60" s="52"/>
      <c r="Q60" s="53"/>
      <c r="R60" s="52"/>
      <c r="S60" s="53"/>
      <c r="T60" s="52"/>
      <c r="U60" s="53"/>
    </row>
    <row r="61" spans="1:21" x14ac:dyDescent="0.25">
      <c r="A61" s="27" t="s">
        <v>1</v>
      </c>
      <c r="B61" s="12">
        <v>14</v>
      </c>
      <c r="C61" s="13">
        <v>0.4375</v>
      </c>
      <c r="D61" s="14">
        <v>20</v>
      </c>
      <c r="E61" s="15">
        <v>0.625</v>
      </c>
      <c r="F61" s="16">
        <v>11</v>
      </c>
      <c r="G61" s="13">
        <v>0.29729729729729731</v>
      </c>
      <c r="H61" s="14">
        <v>16</v>
      </c>
      <c r="I61" s="17">
        <v>0.43243243243243246</v>
      </c>
      <c r="J61" s="48">
        <v>4</v>
      </c>
      <c r="K61" s="36">
        <v>0.10526315789473684</v>
      </c>
      <c r="L61" s="14">
        <v>23</v>
      </c>
      <c r="M61" s="15">
        <v>0.60526315789473684</v>
      </c>
      <c r="N61" s="52"/>
      <c r="O61" s="53"/>
      <c r="P61" s="52"/>
      <c r="Q61" s="53"/>
      <c r="R61" s="52"/>
      <c r="S61" s="53"/>
      <c r="T61" s="52"/>
      <c r="U61" s="53"/>
    </row>
    <row r="62" spans="1:21" x14ac:dyDescent="0.25">
      <c r="A62" s="27" t="s">
        <v>2</v>
      </c>
      <c r="B62" s="12">
        <v>2</v>
      </c>
      <c r="C62" s="13">
        <v>6.25E-2</v>
      </c>
      <c r="D62" s="14">
        <v>2</v>
      </c>
      <c r="E62" s="15">
        <v>6.25E-2</v>
      </c>
      <c r="F62" s="16">
        <v>7</v>
      </c>
      <c r="G62" s="13">
        <v>0.1891891891891892</v>
      </c>
      <c r="H62" s="14">
        <v>9</v>
      </c>
      <c r="I62" s="17">
        <v>0.24324324324324326</v>
      </c>
      <c r="J62" s="48">
        <v>1</v>
      </c>
      <c r="K62" s="36">
        <v>2.6315789473684209E-2</v>
      </c>
      <c r="L62" s="14">
        <v>10</v>
      </c>
      <c r="M62" s="15">
        <v>0.26315789473684209</v>
      </c>
      <c r="N62" s="52"/>
      <c r="O62" s="53"/>
      <c r="P62" s="52"/>
      <c r="Q62" s="53"/>
      <c r="R62" s="52"/>
      <c r="S62" s="53"/>
      <c r="T62" s="52"/>
      <c r="U62" s="53"/>
    </row>
    <row r="63" spans="1:21" x14ac:dyDescent="0.25">
      <c r="A63" s="27" t="s">
        <v>3</v>
      </c>
      <c r="B63" s="12">
        <v>2</v>
      </c>
      <c r="C63" s="13">
        <v>6.25E-2</v>
      </c>
      <c r="D63" s="14">
        <v>0</v>
      </c>
      <c r="E63" s="15">
        <v>0</v>
      </c>
      <c r="F63" s="16">
        <v>4</v>
      </c>
      <c r="G63" s="13">
        <v>0.10810810810810811</v>
      </c>
      <c r="H63" s="14">
        <v>1</v>
      </c>
      <c r="I63" s="17">
        <v>2.7027027027027029E-2</v>
      </c>
      <c r="J63" s="48">
        <v>0</v>
      </c>
      <c r="K63" s="36">
        <v>0</v>
      </c>
      <c r="L63" s="14">
        <v>1</v>
      </c>
      <c r="M63" s="15">
        <v>2.6315789473684209E-2</v>
      </c>
      <c r="N63" s="52"/>
      <c r="O63" s="53"/>
      <c r="P63" s="52"/>
      <c r="Q63" s="53"/>
      <c r="R63" s="52"/>
      <c r="S63" s="53"/>
      <c r="T63" s="52"/>
      <c r="U63" s="53"/>
    </row>
    <row r="64" spans="1:21" ht="33.75" thickBot="1" x14ac:dyDescent="0.3">
      <c r="A64" s="40" t="s">
        <v>15</v>
      </c>
      <c r="B64" s="19">
        <v>6</v>
      </c>
      <c r="C64" s="20">
        <v>0.1875</v>
      </c>
      <c r="D64" s="21">
        <v>0</v>
      </c>
      <c r="E64" s="22">
        <v>0</v>
      </c>
      <c r="F64" s="23">
        <v>14</v>
      </c>
      <c r="G64" s="20">
        <v>0.3783783783783784</v>
      </c>
      <c r="H64" s="21">
        <v>10</v>
      </c>
      <c r="I64" s="24">
        <v>0.27027027027027029</v>
      </c>
      <c r="J64" s="49">
        <v>11</v>
      </c>
      <c r="K64" s="44">
        <v>0.28947368421052633</v>
      </c>
      <c r="L64" s="21">
        <v>1</v>
      </c>
      <c r="M64" s="22">
        <v>2.6315789473684209E-2</v>
      </c>
      <c r="N64" s="52"/>
      <c r="O64" s="53"/>
      <c r="P64" s="52"/>
      <c r="Q64" s="53"/>
      <c r="R64" s="52"/>
      <c r="S64" s="53"/>
      <c r="T64" s="52"/>
      <c r="U64" s="53"/>
    </row>
    <row r="65" spans="1:13" ht="18" thickTop="1" thickBot="1" x14ac:dyDescent="0.3"/>
    <row r="66" spans="1:13" ht="17.25" thickTop="1" x14ac:dyDescent="0.25">
      <c r="A66" s="25"/>
      <c r="B66" s="26" t="s">
        <v>24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</row>
    <row r="67" spans="1:13" x14ac:dyDescent="0.25">
      <c r="A67" s="27" t="s">
        <v>11</v>
      </c>
      <c r="B67" s="10">
        <v>301</v>
      </c>
      <c r="C67" s="8"/>
      <c r="D67" s="8"/>
      <c r="E67" s="11"/>
      <c r="F67" s="7">
        <v>304</v>
      </c>
      <c r="G67" s="8"/>
      <c r="H67" s="8"/>
      <c r="I67" s="9"/>
      <c r="J67" s="10">
        <v>306</v>
      </c>
      <c r="K67" s="8"/>
      <c r="L67" s="8"/>
      <c r="M67" s="9"/>
    </row>
    <row r="68" spans="1:13" x14ac:dyDescent="0.25">
      <c r="A68" s="27" t="s">
        <v>13</v>
      </c>
      <c r="B68" s="10">
        <v>43</v>
      </c>
      <c r="C68" s="8"/>
      <c r="D68" s="8"/>
      <c r="E68" s="11"/>
      <c r="F68" s="7">
        <v>40</v>
      </c>
      <c r="G68" s="8"/>
      <c r="H68" s="8"/>
      <c r="I68" s="9"/>
      <c r="J68" s="10">
        <v>12</v>
      </c>
      <c r="K68" s="8"/>
      <c r="L68" s="8"/>
      <c r="M68" s="9"/>
    </row>
    <row r="69" spans="1:13" x14ac:dyDescent="0.25">
      <c r="A69" s="27" t="s">
        <v>14</v>
      </c>
      <c r="B69" s="16" t="s">
        <v>9</v>
      </c>
      <c r="C69" s="13" t="s">
        <v>27</v>
      </c>
      <c r="D69" s="14" t="s">
        <v>10</v>
      </c>
      <c r="E69" s="31" t="s">
        <v>27</v>
      </c>
      <c r="F69" s="12" t="s">
        <v>9</v>
      </c>
      <c r="G69" s="13" t="s">
        <v>27</v>
      </c>
      <c r="H69" s="14" t="s">
        <v>10</v>
      </c>
      <c r="I69" s="32" t="s">
        <v>27</v>
      </c>
      <c r="J69" s="16" t="s">
        <v>9</v>
      </c>
      <c r="K69" s="13" t="s">
        <v>27</v>
      </c>
      <c r="L69" s="14" t="s">
        <v>10</v>
      </c>
      <c r="M69" s="32" t="s">
        <v>27</v>
      </c>
    </row>
    <row r="70" spans="1:13" x14ac:dyDescent="0.25">
      <c r="A70" s="27" t="s">
        <v>0</v>
      </c>
      <c r="B70" s="16">
        <v>14</v>
      </c>
      <c r="C70" s="13">
        <f>B70/$B$68</f>
        <v>0.32558139534883723</v>
      </c>
      <c r="D70" s="14">
        <v>3</v>
      </c>
      <c r="E70" s="17">
        <f>D70/$B$68</f>
        <v>6.9767441860465115E-2</v>
      </c>
      <c r="F70" s="12">
        <v>9</v>
      </c>
      <c r="G70" s="13">
        <f>F70/$F$68</f>
        <v>0.22500000000000001</v>
      </c>
      <c r="H70" s="14">
        <v>0</v>
      </c>
      <c r="I70" s="15">
        <f>H70/$F$68</f>
        <v>0</v>
      </c>
      <c r="J70" s="16">
        <v>4</v>
      </c>
      <c r="K70" s="13">
        <f>J70/$J$68</f>
        <v>0.33333333333333331</v>
      </c>
      <c r="L70" s="14">
        <v>1</v>
      </c>
      <c r="M70" s="15">
        <f>L70/$J$68</f>
        <v>8.3333333333333329E-2</v>
      </c>
    </row>
    <row r="71" spans="1:13" x14ac:dyDescent="0.25">
      <c r="A71" s="27" t="s">
        <v>1</v>
      </c>
      <c r="B71" s="16">
        <v>7</v>
      </c>
      <c r="C71" s="13">
        <f>B71/$B$68</f>
        <v>0.16279069767441862</v>
      </c>
      <c r="D71" s="14">
        <v>22</v>
      </c>
      <c r="E71" s="17">
        <f>D71/$B$68</f>
        <v>0.51162790697674421</v>
      </c>
      <c r="F71" s="12">
        <v>0</v>
      </c>
      <c r="G71" s="13">
        <f>F71/$F$68</f>
        <v>0</v>
      </c>
      <c r="H71" s="14">
        <v>4</v>
      </c>
      <c r="I71" s="15">
        <f>H71/$F$68</f>
        <v>0.1</v>
      </c>
      <c r="J71" s="16">
        <v>3</v>
      </c>
      <c r="K71" s="13">
        <f>J71/$J$68</f>
        <v>0.25</v>
      </c>
      <c r="L71" s="14">
        <v>7</v>
      </c>
      <c r="M71" s="15">
        <f>L71/$J$68</f>
        <v>0.58333333333333337</v>
      </c>
    </row>
    <row r="72" spans="1:13" x14ac:dyDescent="0.25">
      <c r="A72" s="27" t="s">
        <v>2</v>
      </c>
      <c r="B72" s="16">
        <v>4</v>
      </c>
      <c r="C72" s="13">
        <f>B72/$B$68</f>
        <v>9.3023255813953487E-2</v>
      </c>
      <c r="D72" s="14">
        <v>8</v>
      </c>
      <c r="E72" s="17">
        <f>D72/$B$68</f>
        <v>0.18604651162790697</v>
      </c>
      <c r="F72" s="12">
        <v>0</v>
      </c>
      <c r="G72" s="13">
        <f>F72/$F$68</f>
        <v>0</v>
      </c>
      <c r="H72" s="14">
        <v>5</v>
      </c>
      <c r="I72" s="15">
        <f>H72/$F$68</f>
        <v>0.125</v>
      </c>
      <c r="J72" s="16">
        <v>1</v>
      </c>
      <c r="K72" s="13">
        <f>J72/$J$68</f>
        <v>8.3333333333333329E-2</v>
      </c>
      <c r="L72" s="14">
        <v>2</v>
      </c>
      <c r="M72" s="15">
        <f>L72/$J$68</f>
        <v>0.16666666666666666</v>
      </c>
    </row>
    <row r="73" spans="1:13" x14ac:dyDescent="0.25">
      <c r="A73" s="27" t="s">
        <v>3</v>
      </c>
      <c r="B73" s="16">
        <v>3</v>
      </c>
      <c r="C73" s="13">
        <f>B73/$B$68</f>
        <v>6.9767441860465115E-2</v>
      </c>
      <c r="D73" s="14">
        <v>3</v>
      </c>
      <c r="E73" s="17">
        <f>D73/$B$68</f>
        <v>6.9767441860465115E-2</v>
      </c>
      <c r="F73" s="12">
        <v>0</v>
      </c>
      <c r="G73" s="13">
        <f>F73/$F$68</f>
        <v>0</v>
      </c>
      <c r="H73" s="14">
        <v>8</v>
      </c>
      <c r="I73" s="15">
        <f>H73/$F$68</f>
        <v>0.2</v>
      </c>
      <c r="J73" s="16">
        <v>1</v>
      </c>
      <c r="K73" s="13">
        <f>J73/$J$68</f>
        <v>8.3333333333333329E-2</v>
      </c>
      <c r="L73" s="14">
        <v>0</v>
      </c>
      <c r="M73" s="15">
        <f>L73/$J$68</f>
        <v>0</v>
      </c>
    </row>
    <row r="74" spans="1:13" ht="33.75" thickBot="1" x14ac:dyDescent="0.3">
      <c r="A74" s="40" t="s">
        <v>15</v>
      </c>
      <c r="B74" s="23">
        <v>14</v>
      </c>
      <c r="C74" s="20">
        <f>B74/$B$68</f>
        <v>0.32558139534883723</v>
      </c>
      <c r="D74" s="21">
        <v>6</v>
      </c>
      <c r="E74" s="24">
        <f>D74/$B$68</f>
        <v>0.13953488372093023</v>
      </c>
      <c r="F74" s="19">
        <v>31</v>
      </c>
      <c r="G74" s="20">
        <f>F74/$F$68</f>
        <v>0.77500000000000002</v>
      </c>
      <c r="H74" s="21">
        <v>23</v>
      </c>
      <c r="I74" s="22">
        <f>H74/$F$68</f>
        <v>0.57499999999999996</v>
      </c>
      <c r="J74" s="23">
        <v>3</v>
      </c>
      <c r="K74" s="20">
        <f>J74/$J$68</f>
        <v>0.25</v>
      </c>
      <c r="L74" s="21">
        <v>2</v>
      </c>
      <c r="M74" s="22">
        <f>L74/$J$68</f>
        <v>0.16666666666666666</v>
      </c>
    </row>
    <row r="75" spans="1:13" ht="17.25" thickTop="1" x14ac:dyDescent="0.25"/>
  </sheetData>
  <mergeCells count="73">
    <mergeCell ref="B24:U24"/>
    <mergeCell ref="B56:M56"/>
    <mergeCell ref="B46:U46"/>
    <mergeCell ref="B58:E58"/>
    <mergeCell ref="F58:I58"/>
    <mergeCell ref="J58:M58"/>
    <mergeCell ref="N58:Q58"/>
    <mergeCell ref="R58:U58"/>
    <mergeCell ref="B57:E57"/>
    <mergeCell ref="F57:I57"/>
    <mergeCell ref="J57:M57"/>
    <mergeCell ref="N57:Q57"/>
    <mergeCell ref="R57:U57"/>
    <mergeCell ref="B35:Q35"/>
    <mergeCell ref="B37:E37"/>
    <mergeCell ref="F37:I37"/>
    <mergeCell ref="J37:M37"/>
    <mergeCell ref="N37:Q37"/>
    <mergeCell ref="R37:U37"/>
    <mergeCell ref="B36:E36"/>
    <mergeCell ref="F36:I36"/>
    <mergeCell ref="J36:M36"/>
    <mergeCell ref="N36:Q36"/>
    <mergeCell ref="R36:U36"/>
    <mergeCell ref="B66:M66"/>
    <mergeCell ref="B67:E67"/>
    <mergeCell ref="F67:I67"/>
    <mergeCell ref="J67:M67"/>
    <mergeCell ref="B68:E68"/>
    <mergeCell ref="F68:I68"/>
    <mergeCell ref="J68:M68"/>
    <mergeCell ref="B48:E48"/>
    <mergeCell ref="F48:I48"/>
    <mergeCell ref="J48:M48"/>
    <mergeCell ref="N48:Q48"/>
    <mergeCell ref="R48:U48"/>
    <mergeCell ref="B47:E47"/>
    <mergeCell ref="F47:I47"/>
    <mergeCell ref="J47:M47"/>
    <mergeCell ref="N47:Q47"/>
    <mergeCell ref="R47:U47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A13:U13"/>
    <mergeCell ref="A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2" manualBreakCount="2">
    <brk id="23" max="20" man="1"/>
    <brk id="4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工作表1 (2)</vt:lpstr>
      <vt:lpstr>工作表1</vt:lpstr>
      <vt:lpstr>'工作表1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GJSH</dc:creator>
  <cp:lastModifiedBy>GJSH</cp:lastModifiedBy>
  <cp:lastPrinted>2026-01-12T06:42:32Z</cp:lastPrinted>
  <dcterms:created xsi:type="dcterms:W3CDTF">2026-01-08T01:08:31Z</dcterms:created>
  <dcterms:modified xsi:type="dcterms:W3CDTF">2026-01-12T06:54:49Z</dcterms:modified>
</cp:coreProperties>
</file>