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@工作@\其他：長官交辦\@校務會議資料\"/>
    </mc:Choice>
  </mc:AlternateContent>
  <bookViews>
    <workbookView xWindow="0" yWindow="0" windowWidth="19200" windowHeight="10920" activeTab="1"/>
  </bookViews>
  <sheets>
    <sheet name="113-1 週考" sheetId="8" r:id="rId1"/>
    <sheet name="113-1競試" sheetId="9" r:id="rId2"/>
  </sheets>
  <calcPr calcId="162913"/>
</workbook>
</file>

<file path=xl/calcChain.xml><?xml version="1.0" encoding="utf-8"?>
<calcChain xmlns="http://schemas.openxmlformats.org/spreadsheetml/2006/main">
  <c r="G58" i="9" l="1"/>
  <c r="G56" i="9"/>
  <c r="G54" i="9"/>
  <c r="G52" i="9"/>
  <c r="G50" i="9"/>
  <c r="G39" i="9"/>
  <c r="G37" i="9"/>
  <c r="G35" i="9"/>
  <c r="G33" i="9"/>
  <c r="G31" i="9"/>
  <c r="G29" i="9"/>
  <c r="G20" i="9"/>
  <c r="G18" i="9"/>
  <c r="G16" i="9"/>
  <c r="G14" i="9"/>
  <c r="G12" i="9"/>
  <c r="G10" i="9"/>
  <c r="G8" i="9"/>
  <c r="G6" i="9"/>
  <c r="E16" i="8"/>
  <c r="E18" i="8"/>
  <c r="I10" i="9" l="1"/>
  <c r="I50" i="9"/>
  <c r="I12" i="9"/>
  <c r="H52" i="9"/>
  <c r="I14" i="9"/>
  <c r="I54" i="9"/>
  <c r="I18" i="9"/>
  <c r="I58" i="9"/>
  <c r="I29" i="9"/>
  <c r="I20" i="9"/>
  <c r="I31" i="9"/>
  <c r="I56" i="9"/>
  <c r="I33" i="9"/>
  <c r="I16" i="9"/>
  <c r="I35" i="9"/>
  <c r="H6" i="9"/>
  <c r="I37" i="9"/>
  <c r="I8" i="9"/>
  <c r="I39" i="9"/>
  <c r="H14" i="9"/>
  <c r="H29" i="9"/>
  <c r="H37" i="9"/>
  <c r="H54" i="9"/>
  <c r="I52" i="9"/>
  <c r="H20" i="9"/>
  <c r="I6" i="9"/>
  <c r="H8" i="9"/>
  <c r="H16" i="9"/>
  <c r="H31" i="9"/>
  <c r="H39" i="9"/>
  <c r="H56" i="9"/>
  <c r="H12" i="9"/>
  <c r="H35" i="9"/>
  <c r="H10" i="9"/>
  <c r="H18" i="9"/>
  <c r="H33" i="9"/>
  <c r="H50" i="9"/>
  <c r="H58" i="9"/>
  <c r="E52" i="8"/>
  <c r="E50" i="8"/>
  <c r="E10" i="8"/>
  <c r="E8" i="8"/>
  <c r="E6" i="8"/>
  <c r="E58" i="8" l="1"/>
  <c r="E56" i="8"/>
  <c r="E39" i="8" l="1"/>
  <c r="F52" i="8" l="1"/>
  <c r="E54" i="8"/>
  <c r="F54" i="8" s="1"/>
  <c r="E31" i="8"/>
  <c r="E33" i="8"/>
  <c r="E35" i="8"/>
  <c r="E37" i="8"/>
  <c r="E29" i="8"/>
  <c r="E12" i="8"/>
  <c r="E14" i="8"/>
  <c r="E20" i="8"/>
  <c r="G18" i="8" l="1"/>
  <c r="F16" i="8"/>
  <c r="G16" i="8"/>
  <c r="F18" i="8"/>
  <c r="F50" i="8"/>
  <c r="F56" i="8"/>
  <c r="F58" i="8"/>
  <c r="G54" i="8"/>
  <c r="G52" i="8"/>
  <c r="G50" i="8"/>
  <c r="F6" i="8"/>
  <c r="G10" i="8"/>
  <c r="F35" i="8"/>
  <c r="G20" i="8"/>
  <c r="G14" i="8"/>
  <c r="G8" i="8"/>
  <c r="G12" i="8"/>
  <c r="G58" i="8"/>
  <c r="G56" i="8"/>
  <c r="G6" i="8"/>
  <c r="G29" i="8"/>
  <c r="G39" i="8"/>
  <c r="G33" i="8"/>
  <c r="G37" i="8"/>
  <c r="G31" i="8"/>
  <c r="G35" i="8"/>
  <c r="F29" i="8"/>
  <c r="F33" i="8"/>
  <c r="F37" i="8"/>
  <c r="F31" i="8"/>
  <c r="F39" i="8"/>
  <c r="F14" i="8" l="1"/>
  <c r="F8" i="8"/>
  <c r="F12" i="8"/>
  <c r="F20" i="8"/>
  <c r="F10" i="8"/>
</calcChain>
</file>

<file path=xl/sharedStrings.xml><?xml version="1.0" encoding="utf-8"?>
<sst xmlns="http://schemas.openxmlformats.org/spreadsheetml/2006/main" count="310" uniqueCount="105">
  <si>
    <t>科目</t>
    <phoneticPr fontId="2" type="noConversion"/>
  </si>
  <si>
    <t>平均</t>
    <phoneticPr fontId="2" type="noConversion"/>
  </si>
  <si>
    <t>命題教師</t>
  </si>
  <si>
    <t>預估分數</t>
    <phoneticPr fontId="2" type="noConversion"/>
  </si>
  <si>
    <t>沈紋君</t>
  </si>
  <si>
    <t>林郡君</t>
  </si>
  <si>
    <t>楊萬凡</t>
  </si>
  <si>
    <t>二年一班</t>
  </si>
  <si>
    <t>二年二班</t>
  </si>
  <si>
    <t>黃俊誠</t>
  </si>
  <si>
    <t>二年三班</t>
  </si>
  <si>
    <t>王重山</t>
  </si>
  <si>
    <t>二年五班</t>
  </si>
  <si>
    <t>楊肇嘉</t>
  </si>
  <si>
    <t>三年五班</t>
  </si>
  <si>
    <t>郭倢伶</t>
  </si>
  <si>
    <t>李亞軒</t>
  </si>
  <si>
    <t>黃馨慧</t>
  </si>
  <si>
    <t>陳坤杰</t>
  </si>
  <si>
    <t>數學週考</t>
  </si>
  <si>
    <t>週次</t>
    <phoneticPr fontId="2" type="noConversion"/>
  </si>
  <si>
    <t>年級排名</t>
    <phoneticPr fontId="2" type="noConversion"/>
  </si>
  <si>
    <t>生物競試</t>
  </si>
  <si>
    <t>理化競試</t>
  </si>
  <si>
    <t>簡雅亭</t>
  </si>
  <si>
    <t>林莉芳</t>
  </si>
  <si>
    <t>王雅惠</t>
  </si>
  <si>
    <t>60-80</t>
  </si>
  <si>
    <t>何明潔</t>
  </si>
  <si>
    <t>王振沅</t>
  </si>
  <si>
    <t>蘇正昌</t>
  </si>
  <si>
    <t>邱哲男</t>
  </si>
  <si>
    <t>陳俊傑</t>
  </si>
  <si>
    <t>周雪玲</t>
  </si>
  <si>
    <t>湯佳妮</t>
  </si>
  <si>
    <t>黃祚千</t>
  </si>
  <si>
    <t>邱奕統</t>
  </si>
  <si>
    <t>英文週考</t>
  </si>
  <si>
    <t>黃蜀惠</t>
  </si>
  <si>
    <t>地理競試</t>
  </si>
  <si>
    <t>莊偵霜</t>
  </si>
  <si>
    <t>70-80</t>
  </si>
  <si>
    <t>呂瑞庭</t>
  </si>
  <si>
    <t>郭士鳳</t>
  </si>
  <si>
    <t>譚魯安</t>
  </si>
  <si>
    <t>全校排名</t>
    <phoneticPr fontId="2" type="noConversion"/>
  </si>
  <si>
    <t>孫劍莉</t>
  </si>
  <si>
    <t>黃昭連</t>
  </si>
  <si>
    <t>60-85</t>
  </si>
  <si>
    <t>65-80</t>
  </si>
  <si>
    <t>許勝雄</t>
  </si>
  <si>
    <t>70-90</t>
  </si>
  <si>
    <t>彭榮中</t>
  </si>
  <si>
    <t>歷史週考</t>
  </si>
  <si>
    <t>75-85</t>
  </si>
  <si>
    <t>三年一班</t>
  </si>
  <si>
    <t>三年二班</t>
  </si>
  <si>
    <t>三年三班</t>
  </si>
  <si>
    <t>新北巿格致中學113學年度第一學期國中部一年級週考成績總表</t>
    <phoneticPr fontId="2" type="noConversion"/>
  </si>
  <si>
    <t>唐羽飛</t>
  </si>
  <si>
    <t>張富翔</t>
  </si>
  <si>
    <t>一年一班</t>
  </si>
  <si>
    <t>一年二班</t>
  </si>
  <si>
    <t>一年三班</t>
  </si>
  <si>
    <t>一年四班</t>
  </si>
  <si>
    <t>一年五班</t>
  </si>
  <si>
    <t>一年六班</t>
  </si>
  <si>
    <t>一年七班</t>
  </si>
  <si>
    <t>一年八班</t>
  </si>
  <si>
    <t>新北巿格致中學113學年度第一學期國中部二年級週考成績總表</t>
    <phoneticPr fontId="2" type="noConversion"/>
  </si>
  <si>
    <t>新北巿格致中學113學年度第一學期國中部三年級週考成績總表</t>
    <phoneticPr fontId="2" type="noConversion"/>
  </si>
  <si>
    <t>70-85</t>
  </si>
  <si>
    <t>二年四班</t>
  </si>
  <si>
    <t>二年六班</t>
  </si>
  <si>
    <t>三年四班</t>
  </si>
  <si>
    <t>60-75</t>
  </si>
  <si>
    <t>沈方茹</t>
  </si>
  <si>
    <t>新北巿格致中學113學年度第一學期國中部一年級競試成績總表</t>
    <phoneticPr fontId="2" type="noConversion"/>
  </si>
  <si>
    <t>新北巿格致中學113學年度第一學期國中部二年級競試成績總表</t>
    <phoneticPr fontId="2" type="noConversion"/>
  </si>
  <si>
    <t>新北巿格致中學113學年度第一學期國中部三年級競試成績總表</t>
    <phoneticPr fontId="2" type="noConversion"/>
  </si>
  <si>
    <t>何明諺</t>
  </si>
  <si>
    <t>林明志</t>
  </si>
  <si>
    <t>鄭立專</t>
  </si>
  <si>
    <t>50-60</t>
  </si>
  <si>
    <t>英文競試</t>
  </si>
  <si>
    <t>國文競試</t>
  </si>
  <si>
    <t>數學競試</t>
  </si>
  <si>
    <t>劉聖柔</t>
  </si>
  <si>
    <t>60-90</t>
  </si>
  <si>
    <t>50-80</t>
  </si>
  <si>
    <t>賴範銘</t>
  </si>
  <si>
    <t>廖金美</t>
  </si>
  <si>
    <t>施惠玲</t>
  </si>
  <si>
    <t>陳理慧</t>
  </si>
  <si>
    <t>林雅聆</t>
  </si>
  <si>
    <t>張秋萍</t>
  </si>
  <si>
    <t>陳玥妃</t>
  </si>
  <si>
    <t>呂瑩瑩</t>
  </si>
  <si>
    <t>50-75</t>
  </si>
  <si>
    <t>65-75</t>
  </si>
  <si>
    <t>張美玉</t>
  </si>
  <si>
    <t>黃偉民</t>
  </si>
  <si>
    <t>林湚珵</t>
  </si>
  <si>
    <t>50-70</t>
  </si>
  <si>
    <t>李依涵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</si>
</sst>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0_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16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6">
    <cellStyle name="一般" xfId="0" builtinId="0"/>
    <cellStyle name="一般 2" xfId="1"/>
    <cellStyle name="一般 3" xfId="2"/>
    <cellStyle name="一般 4" xfId="3"/>
    <cellStyle name="一般 5" xfId="4"/>
    <cellStyle name="一般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9"/>
  <sheetViews>
    <sheetView workbookViewId="0">
      <selection sqref="A1:XFD1048576"/>
    </sheetView>
  </sheetViews>
  <sheetFormatPr defaultColWidth="9.125" defaultRowHeight="12.6" customHeight="1"/>
  <cols>
    <col min="1" max="1" width="10.75" style="4" customWidth="1"/>
    <col min="2" max="4" width="8.75" style="8" customWidth="1"/>
    <col min="5" max="5" width="8.75" style="11" customWidth="1"/>
    <col min="6" max="6" width="8.75" style="4" customWidth="1"/>
    <col min="7" max="7" width="13" style="4" customWidth="1"/>
    <col min="8" max="16384" width="9.125" style="4"/>
  </cols>
  <sheetData>
    <row r="1" spans="1:7" s="1" customFormat="1" ht="24" customHeight="1">
      <c r="A1" s="16" t="s">
        <v>58</v>
      </c>
      <c r="B1" s="17"/>
      <c r="C1" s="17"/>
      <c r="D1" s="17"/>
      <c r="E1" s="17"/>
      <c r="F1" s="17"/>
      <c r="G1" s="18"/>
    </row>
    <row r="2" spans="1:7" ht="12.6" customHeight="1">
      <c r="A2" s="2" t="s">
        <v>20</v>
      </c>
      <c r="B2" s="3">
        <v>4</v>
      </c>
      <c r="C2" s="3">
        <v>5</v>
      </c>
      <c r="D2" s="3">
        <v>10</v>
      </c>
      <c r="E2" s="13" t="s">
        <v>1</v>
      </c>
      <c r="F2" s="13" t="s">
        <v>21</v>
      </c>
      <c r="G2" s="13" t="s">
        <v>45</v>
      </c>
    </row>
    <row r="3" spans="1:7" ht="12.6" customHeight="1">
      <c r="A3" s="2" t="s">
        <v>0</v>
      </c>
      <c r="B3" s="5" t="s">
        <v>19</v>
      </c>
      <c r="C3" s="5" t="s">
        <v>37</v>
      </c>
      <c r="D3" s="5" t="s">
        <v>53</v>
      </c>
      <c r="E3" s="13"/>
      <c r="F3" s="13"/>
      <c r="G3" s="13"/>
    </row>
    <row r="4" spans="1:7" ht="12.6" customHeight="1">
      <c r="A4" s="2" t="s">
        <v>2</v>
      </c>
      <c r="B4" s="6" t="s">
        <v>18</v>
      </c>
      <c r="C4" s="6" t="s">
        <v>24</v>
      </c>
      <c r="D4" s="6" t="s">
        <v>76</v>
      </c>
      <c r="E4" s="13"/>
      <c r="F4" s="13"/>
      <c r="G4" s="13"/>
    </row>
    <row r="5" spans="1:7" ht="12.6" customHeight="1">
      <c r="A5" s="2" t="s">
        <v>3</v>
      </c>
      <c r="B5" s="5" t="s">
        <v>51</v>
      </c>
      <c r="C5" s="5" t="s">
        <v>41</v>
      </c>
      <c r="D5" s="5" t="s">
        <v>41</v>
      </c>
      <c r="E5" s="13"/>
      <c r="F5" s="13"/>
      <c r="G5" s="13"/>
    </row>
    <row r="6" spans="1:7" ht="12.6" customHeight="1">
      <c r="A6" s="13" t="s">
        <v>61</v>
      </c>
      <c r="B6" s="5" t="s">
        <v>13</v>
      </c>
      <c r="C6" s="5" t="s">
        <v>46</v>
      </c>
      <c r="D6" s="5" t="s">
        <v>35</v>
      </c>
      <c r="E6" s="14">
        <f>AVERAGE(B7:D7)</f>
        <v>91.2</v>
      </c>
      <c r="F6" s="15">
        <f>RANK(E6,$E$6:$E$20)</f>
        <v>1</v>
      </c>
      <c r="G6" s="15">
        <f>RANK(E6,$E$6:$E$59)</f>
        <v>1</v>
      </c>
    </row>
    <row r="7" spans="1:7" ht="12.6" customHeight="1">
      <c r="A7" s="13"/>
      <c r="B7" s="7">
        <v>94</v>
      </c>
      <c r="C7" s="7">
        <v>89.8</v>
      </c>
      <c r="D7" s="7">
        <v>89.8</v>
      </c>
      <c r="E7" s="14"/>
      <c r="F7" s="15"/>
      <c r="G7" s="15"/>
    </row>
    <row r="8" spans="1:7" ht="12.6" customHeight="1">
      <c r="A8" s="13" t="s">
        <v>62</v>
      </c>
      <c r="B8" s="5" t="s">
        <v>18</v>
      </c>
      <c r="C8" s="5" t="s">
        <v>17</v>
      </c>
      <c r="D8" s="5" t="s">
        <v>33</v>
      </c>
      <c r="E8" s="14">
        <f>AVERAGE(B9:D9)</f>
        <v>87.466666666666654</v>
      </c>
      <c r="F8" s="15">
        <f>RANK(E8,$E$6:$E$20)</f>
        <v>2</v>
      </c>
      <c r="G8" s="15">
        <f>RANK(E8,$E$6:$E$59)</f>
        <v>2</v>
      </c>
    </row>
    <row r="9" spans="1:7" ht="12.6" customHeight="1">
      <c r="A9" s="13"/>
      <c r="B9" s="7">
        <v>90.6</v>
      </c>
      <c r="C9" s="7">
        <v>87.7</v>
      </c>
      <c r="D9" s="7">
        <v>84.1</v>
      </c>
      <c r="E9" s="14"/>
      <c r="F9" s="15"/>
      <c r="G9" s="15"/>
    </row>
    <row r="10" spans="1:7" ht="12.6" customHeight="1">
      <c r="A10" s="13" t="s">
        <v>63</v>
      </c>
      <c r="B10" s="5" t="s">
        <v>52</v>
      </c>
      <c r="C10" s="5" t="s">
        <v>24</v>
      </c>
      <c r="D10" s="5" t="s">
        <v>76</v>
      </c>
      <c r="E10" s="14">
        <f>AVERAGE(B11:D11)</f>
        <v>87.266666666666666</v>
      </c>
      <c r="F10" s="15">
        <f>RANK(E10,$E$6:$E$20)</f>
        <v>3</v>
      </c>
      <c r="G10" s="15">
        <f>RANK(E10,$E$6:$E$59)</f>
        <v>3</v>
      </c>
    </row>
    <row r="11" spans="1:7" ht="12.6" customHeight="1">
      <c r="A11" s="13"/>
      <c r="B11" s="7">
        <v>90.1</v>
      </c>
      <c r="C11" s="7">
        <v>86</v>
      </c>
      <c r="D11" s="7">
        <v>85.7</v>
      </c>
      <c r="E11" s="14"/>
      <c r="F11" s="15"/>
      <c r="G11" s="15"/>
    </row>
    <row r="12" spans="1:7" ht="12.6" customHeight="1">
      <c r="A12" s="13" t="s">
        <v>64</v>
      </c>
      <c r="B12" s="5" t="s">
        <v>59</v>
      </c>
      <c r="C12" s="5" t="s">
        <v>15</v>
      </c>
      <c r="D12" s="5" t="s">
        <v>76</v>
      </c>
      <c r="E12" s="14">
        <f>AVERAGE(B13:D13)</f>
        <v>68.033333333333346</v>
      </c>
      <c r="F12" s="15">
        <f>RANK(E12,$E$6:$E$20)</f>
        <v>8</v>
      </c>
      <c r="G12" s="15">
        <f>RANK(E12,$E$6:$E$59)</f>
        <v>13</v>
      </c>
    </row>
    <row r="13" spans="1:7" ht="12.6" customHeight="1">
      <c r="A13" s="13"/>
      <c r="B13" s="7">
        <v>70.7</v>
      </c>
      <c r="C13" s="7">
        <v>70.900000000000006</v>
      </c>
      <c r="D13" s="7">
        <v>62.5</v>
      </c>
      <c r="E13" s="14"/>
      <c r="F13" s="15"/>
      <c r="G13" s="15"/>
    </row>
    <row r="14" spans="1:7" ht="12.6" customHeight="1">
      <c r="A14" s="13" t="s">
        <v>65</v>
      </c>
      <c r="B14" s="5" t="s">
        <v>50</v>
      </c>
      <c r="C14" s="5" t="s">
        <v>32</v>
      </c>
      <c r="D14" s="5" t="s">
        <v>36</v>
      </c>
      <c r="E14" s="14">
        <f>AVERAGE(B15:D15)</f>
        <v>70</v>
      </c>
      <c r="F14" s="15">
        <f>RANK(E14,$E$6:$E$20)</f>
        <v>7</v>
      </c>
      <c r="G14" s="15">
        <f>RANK(E14,$E$6:$E$59)</f>
        <v>12</v>
      </c>
    </row>
    <row r="15" spans="1:7" ht="12.6" customHeight="1">
      <c r="A15" s="13"/>
      <c r="B15" s="7">
        <v>73.2</v>
      </c>
      <c r="C15" s="7">
        <v>73.7</v>
      </c>
      <c r="D15" s="7">
        <v>63.1</v>
      </c>
      <c r="E15" s="14"/>
      <c r="F15" s="15"/>
      <c r="G15" s="15"/>
    </row>
    <row r="16" spans="1:7" ht="12.6" customHeight="1">
      <c r="A16" s="13" t="s">
        <v>66</v>
      </c>
      <c r="B16" s="7" t="s">
        <v>60</v>
      </c>
      <c r="C16" s="7" t="s">
        <v>38</v>
      </c>
      <c r="D16" s="7" t="s">
        <v>33</v>
      </c>
      <c r="E16" s="14">
        <f>AVERAGE(B17:D17)</f>
        <v>82.8</v>
      </c>
      <c r="F16" s="15">
        <f t="shared" ref="F16" si="0">RANK(E16,$E$6:$E$20)</f>
        <v>6</v>
      </c>
      <c r="G16" s="15">
        <f>RANK(E16,$E$6:$E$59)</f>
        <v>9</v>
      </c>
    </row>
    <row r="17" spans="1:7" ht="12.6" customHeight="1">
      <c r="A17" s="13"/>
      <c r="B17" s="7">
        <v>83</v>
      </c>
      <c r="C17" s="7">
        <v>84.8</v>
      </c>
      <c r="D17" s="7">
        <v>80.599999999999994</v>
      </c>
      <c r="E17" s="14"/>
      <c r="F17" s="15"/>
      <c r="G17" s="15"/>
    </row>
    <row r="18" spans="1:7" ht="12.6" customHeight="1">
      <c r="A18" s="13" t="s">
        <v>67</v>
      </c>
      <c r="B18" s="7" t="s">
        <v>26</v>
      </c>
      <c r="C18" s="7" t="s">
        <v>46</v>
      </c>
      <c r="D18" s="7" t="s">
        <v>34</v>
      </c>
      <c r="E18" s="14">
        <f>AVERAGE(B19:D19)</f>
        <v>86.466666666666654</v>
      </c>
      <c r="F18" s="15">
        <f t="shared" ref="F18" si="1">RANK(E18,$E$6:$E$20)</f>
        <v>4</v>
      </c>
      <c r="G18" s="15">
        <f>RANK(E18,$E$6:$E$59)</f>
        <v>4</v>
      </c>
    </row>
    <row r="19" spans="1:7" ht="12.6" customHeight="1">
      <c r="A19" s="13"/>
      <c r="B19" s="7">
        <v>91.3</v>
      </c>
      <c r="C19" s="7">
        <v>83.3</v>
      </c>
      <c r="D19" s="7">
        <v>84.8</v>
      </c>
      <c r="E19" s="14"/>
      <c r="F19" s="15"/>
      <c r="G19" s="15"/>
    </row>
    <row r="20" spans="1:7" ht="12.6" customHeight="1">
      <c r="A20" s="13" t="s">
        <v>68</v>
      </c>
      <c r="B20" s="5" t="s">
        <v>18</v>
      </c>
      <c r="C20" s="5" t="s">
        <v>44</v>
      </c>
      <c r="D20" s="5" t="s">
        <v>36</v>
      </c>
      <c r="E20" s="14">
        <f>AVERAGE(B21:D21)</f>
        <v>86.433333333333337</v>
      </c>
      <c r="F20" s="15">
        <f>RANK(E20,$E$6:$E$20)</f>
        <v>5</v>
      </c>
      <c r="G20" s="15">
        <f>RANK(E20,$E$6:$E$59)</f>
        <v>5</v>
      </c>
    </row>
    <row r="21" spans="1:7" ht="12.6" customHeight="1">
      <c r="A21" s="13"/>
      <c r="B21" s="7">
        <v>91.9</v>
      </c>
      <c r="C21" s="7">
        <v>85</v>
      </c>
      <c r="D21" s="7">
        <v>82.4</v>
      </c>
      <c r="E21" s="14"/>
      <c r="F21" s="15"/>
      <c r="G21" s="15"/>
    </row>
    <row r="22" spans="1:7" ht="12.6" customHeight="1">
      <c r="B22" s="9"/>
      <c r="D22" s="9"/>
    </row>
    <row r="24" spans="1:7" s="1" customFormat="1" ht="24" customHeight="1">
      <c r="A24" s="16" t="s">
        <v>69</v>
      </c>
      <c r="B24" s="17"/>
      <c r="C24" s="17"/>
      <c r="D24" s="17"/>
      <c r="E24" s="17"/>
      <c r="F24" s="17"/>
      <c r="G24" s="18"/>
    </row>
    <row r="25" spans="1:7" ht="12.6" customHeight="1">
      <c r="A25" s="2" t="s">
        <v>20</v>
      </c>
      <c r="B25" s="3">
        <v>4</v>
      </c>
      <c r="C25" s="3">
        <v>5</v>
      </c>
      <c r="D25" s="3">
        <v>10</v>
      </c>
      <c r="E25" s="13" t="s">
        <v>1</v>
      </c>
      <c r="F25" s="13" t="s">
        <v>21</v>
      </c>
      <c r="G25" s="13" t="s">
        <v>45</v>
      </c>
    </row>
    <row r="26" spans="1:7" ht="12.6" customHeight="1">
      <c r="A26" s="2" t="s">
        <v>0</v>
      </c>
      <c r="B26" s="5" t="s">
        <v>19</v>
      </c>
      <c r="C26" s="5" t="s">
        <v>37</v>
      </c>
      <c r="D26" s="5" t="s">
        <v>53</v>
      </c>
      <c r="E26" s="13"/>
      <c r="F26" s="13"/>
      <c r="G26" s="13"/>
    </row>
    <row r="27" spans="1:7" ht="12.6" customHeight="1">
      <c r="A27" s="2" t="s">
        <v>2</v>
      </c>
      <c r="B27" s="6" t="s">
        <v>9</v>
      </c>
      <c r="C27" s="6" t="s">
        <v>17</v>
      </c>
      <c r="D27" s="6" t="s">
        <v>35</v>
      </c>
      <c r="E27" s="13"/>
      <c r="F27" s="13"/>
      <c r="G27" s="13"/>
    </row>
    <row r="28" spans="1:7" ht="12.6" customHeight="1">
      <c r="A28" s="2" t="s">
        <v>3</v>
      </c>
      <c r="B28" s="5" t="s">
        <v>27</v>
      </c>
      <c r="C28" s="5" t="s">
        <v>71</v>
      </c>
      <c r="D28" s="5" t="s">
        <v>54</v>
      </c>
      <c r="E28" s="13"/>
      <c r="F28" s="13"/>
      <c r="G28" s="13"/>
    </row>
    <row r="29" spans="1:7" ht="12.6" customHeight="1">
      <c r="A29" s="13" t="s">
        <v>7</v>
      </c>
      <c r="B29" s="5" t="s">
        <v>9</v>
      </c>
      <c r="C29" s="5" t="s">
        <v>17</v>
      </c>
      <c r="D29" s="5" t="s">
        <v>35</v>
      </c>
      <c r="E29" s="14">
        <f>AVERAGE(B30:D30)</f>
        <v>76.933333333333323</v>
      </c>
      <c r="F29" s="15">
        <f>RANK(E29,$E$29:$E$40)</f>
        <v>3</v>
      </c>
      <c r="G29" s="15">
        <f>RANK(E29,$E$6:$E$59)</f>
        <v>10</v>
      </c>
    </row>
    <row r="30" spans="1:7" ht="12.6" customHeight="1">
      <c r="A30" s="13"/>
      <c r="B30" s="7">
        <v>76.8</v>
      </c>
      <c r="C30" s="7">
        <v>70.900000000000006</v>
      </c>
      <c r="D30" s="7">
        <v>83.1</v>
      </c>
      <c r="E30" s="14"/>
      <c r="F30" s="15"/>
      <c r="G30" s="15"/>
    </row>
    <row r="31" spans="1:7" ht="12.6" customHeight="1">
      <c r="A31" s="13" t="s">
        <v>8</v>
      </c>
      <c r="B31" s="5" t="s">
        <v>26</v>
      </c>
      <c r="C31" s="5" t="s">
        <v>24</v>
      </c>
      <c r="D31" s="5" t="s">
        <v>33</v>
      </c>
      <c r="E31" s="14">
        <f>AVERAGE(B32:D32)</f>
        <v>84.766666666666666</v>
      </c>
      <c r="F31" s="15">
        <f>RANK(E31,$E$29:$E$40)</f>
        <v>2</v>
      </c>
      <c r="G31" s="15">
        <f>RANK(E31,$E$6:$E$59)</f>
        <v>7</v>
      </c>
    </row>
    <row r="32" spans="1:7" ht="12.6" customHeight="1">
      <c r="A32" s="13"/>
      <c r="B32" s="7">
        <v>83.8</v>
      </c>
      <c r="C32" s="7">
        <v>82.2</v>
      </c>
      <c r="D32" s="7">
        <v>88.3</v>
      </c>
      <c r="E32" s="14"/>
      <c r="F32" s="15"/>
      <c r="G32" s="15"/>
    </row>
    <row r="33" spans="1:7" ht="12.6" customHeight="1">
      <c r="A33" s="13" t="s">
        <v>10</v>
      </c>
      <c r="B33" s="5" t="s">
        <v>13</v>
      </c>
      <c r="C33" s="5" t="s">
        <v>16</v>
      </c>
      <c r="D33" s="5" t="s">
        <v>33</v>
      </c>
      <c r="E33" s="14">
        <f>AVERAGE(B34:D34)</f>
        <v>86.3</v>
      </c>
      <c r="F33" s="15">
        <f>RANK(E33,$E$29:$E$40)</f>
        <v>1</v>
      </c>
      <c r="G33" s="15">
        <f>RANK(E33,$E$6:$E$59)</f>
        <v>6</v>
      </c>
    </row>
    <row r="34" spans="1:7" ht="12.6" customHeight="1">
      <c r="A34" s="13"/>
      <c r="B34" s="7">
        <v>87.7</v>
      </c>
      <c r="C34" s="7">
        <v>81.7</v>
      </c>
      <c r="D34" s="7">
        <v>89.5</v>
      </c>
      <c r="E34" s="14"/>
      <c r="F34" s="15"/>
      <c r="G34" s="15"/>
    </row>
    <row r="35" spans="1:7" ht="12.6" customHeight="1">
      <c r="A35" s="13" t="s">
        <v>72</v>
      </c>
      <c r="B35" s="5" t="s">
        <v>60</v>
      </c>
      <c r="C35" s="5" t="s">
        <v>44</v>
      </c>
      <c r="D35" s="5" t="s">
        <v>35</v>
      </c>
      <c r="E35" s="14">
        <f>AVERAGE(B36:D36)</f>
        <v>49.533333333333331</v>
      </c>
      <c r="F35" s="15">
        <f>RANK(E35,$E$29:$E$40)</f>
        <v>6</v>
      </c>
      <c r="G35" s="15">
        <f>RANK(E35,$E$6:$E$59)</f>
        <v>18</v>
      </c>
    </row>
    <row r="36" spans="1:7" ht="12.6" customHeight="1">
      <c r="A36" s="13"/>
      <c r="B36" s="7">
        <v>53.8</v>
      </c>
      <c r="C36" s="7">
        <v>38.5</v>
      </c>
      <c r="D36" s="7">
        <v>56.3</v>
      </c>
      <c r="E36" s="14"/>
      <c r="F36" s="15"/>
      <c r="G36" s="15"/>
    </row>
    <row r="37" spans="1:7" ht="12.6" customHeight="1">
      <c r="A37" s="13" t="s">
        <v>12</v>
      </c>
      <c r="B37" s="5" t="s">
        <v>52</v>
      </c>
      <c r="C37" s="5" t="s">
        <v>38</v>
      </c>
      <c r="D37" s="5" t="s">
        <v>76</v>
      </c>
      <c r="E37" s="14">
        <f>AVERAGE(B38:D38)</f>
        <v>58.466666666666661</v>
      </c>
      <c r="F37" s="15">
        <f>RANK(E37,$E$29:$E$40)</f>
        <v>5</v>
      </c>
      <c r="G37" s="15">
        <f>RANK(E37,$E$6:$E$59)</f>
        <v>15</v>
      </c>
    </row>
    <row r="38" spans="1:7" ht="12.6" customHeight="1">
      <c r="A38" s="13"/>
      <c r="B38" s="7">
        <v>55.8</v>
      </c>
      <c r="C38" s="7">
        <v>57.3</v>
      </c>
      <c r="D38" s="7">
        <v>62.3</v>
      </c>
      <c r="E38" s="14"/>
      <c r="F38" s="15"/>
      <c r="G38" s="15"/>
    </row>
    <row r="39" spans="1:7" ht="12.6" customHeight="1">
      <c r="A39" s="13" t="s">
        <v>73</v>
      </c>
      <c r="B39" s="5" t="s">
        <v>59</v>
      </c>
      <c r="C39" s="5" t="s">
        <v>24</v>
      </c>
      <c r="D39" s="5" t="s">
        <v>34</v>
      </c>
      <c r="E39" s="14">
        <f>AVERAGE(B40:D40)</f>
        <v>67.333333333333343</v>
      </c>
      <c r="F39" s="15">
        <f>RANK(E39,$E$29:$E$40)</f>
        <v>4</v>
      </c>
      <c r="G39" s="15">
        <f>RANK(E39,$E$6:$E$59)</f>
        <v>14</v>
      </c>
    </row>
    <row r="40" spans="1:7" ht="12.6" customHeight="1">
      <c r="A40" s="13"/>
      <c r="B40" s="7">
        <v>52.2</v>
      </c>
      <c r="C40" s="7">
        <v>77.900000000000006</v>
      </c>
      <c r="D40" s="7">
        <v>71.900000000000006</v>
      </c>
      <c r="E40" s="14"/>
      <c r="F40" s="15"/>
      <c r="G40" s="15"/>
    </row>
    <row r="41" spans="1:7" ht="12.6" hidden="1" customHeight="1">
      <c r="A41" s="13"/>
      <c r="B41" s="5"/>
      <c r="C41" s="5"/>
      <c r="D41" s="5"/>
      <c r="E41" s="14"/>
      <c r="F41" s="15"/>
      <c r="G41" s="15"/>
    </row>
    <row r="42" spans="1:7" ht="12.6" hidden="1" customHeight="1">
      <c r="A42" s="13"/>
      <c r="B42" s="7"/>
      <c r="C42" s="7"/>
      <c r="D42" s="7"/>
      <c r="E42" s="14"/>
      <c r="F42" s="15"/>
      <c r="G42" s="15"/>
    </row>
    <row r="43" spans="1:7" ht="12.6" customHeight="1">
      <c r="A43" s="10"/>
      <c r="B43" s="9"/>
      <c r="D43" s="9"/>
    </row>
    <row r="45" spans="1:7" s="1" customFormat="1" ht="24" customHeight="1">
      <c r="A45" s="16" t="s">
        <v>70</v>
      </c>
      <c r="B45" s="17"/>
      <c r="C45" s="17"/>
      <c r="D45" s="17"/>
      <c r="E45" s="17"/>
      <c r="F45" s="17"/>
      <c r="G45" s="18"/>
    </row>
    <row r="46" spans="1:7" ht="12.6" customHeight="1">
      <c r="A46" s="2" t="s">
        <v>20</v>
      </c>
      <c r="B46" s="3">
        <v>4</v>
      </c>
      <c r="C46" s="3">
        <v>5</v>
      </c>
      <c r="D46" s="3">
        <v>10</v>
      </c>
      <c r="E46" s="13" t="s">
        <v>1</v>
      </c>
      <c r="F46" s="13" t="s">
        <v>21</v>
      </c>
      <c r="G46" s="13" t="s">
        <v>45</v>
      </c>
    </row>
    <row r="47" spans="1:7" ht="12.6" customHeight="1">
      <c r="A47" s="2" t="s">
        <v>0</v>
      </c>
      <c r="B47" s="5" t="s">
        <v>19</v>
      </c>
      <c r="C47" s="5" t="s">
        <v>37</v>
      </c>
      <c r="D47" s="5" t="s">
        <v>53</v>
      </c>
      <c r="E47" s="13"/>
      <c r="F47" s="13"/>
      <c r="G47" s="13"/>
    </row>
    <row r="48" spans="1:7" ht="12.6" customHeight="1">
      <c r="A48" s="2" t="s">
        <v>2</v>
      </c>
      <c r="B48" s="6" t="s">
        <v>11</v>
      </c>
      <c r="C48" s="6" t="s">
        <v>38</v>
      </c>
      <c r="D48" s="5" t="s">
        <v>34</v>
      </c>
      <c r="E48" s="13"/>
      <c r="F48" s="13"/>
      <c r="G48" s="13"/>
    </row>
    <row r="49" spans="1:7" ht="12.6" customHeight="1">
      <c r="A49" s="2" t="s">
        <v>3</v>
      </c>
      <c r="B49" s="5" t="s">
        <v>75</v>
      </c>
      <c r="C49" s="5" t="s">
        <v>27</v>
      </c>
      <c r="D49" s="5" t="s">
        <v>51</v>
      </c>
      <c r="E49" s="13"/>
      <c r="F49" s="13"/>
      <c r="G49" s="13"/>
    </row>
    <row r="50" spans="1:7" ht="12.6" customHeight="1">
      <c r="A50" s="13" t="s">
        <v>55</v>
      </c>
      <c r="B50" s="5" t="s">
        <v>11</v>
      </c>
      <c r="C50" s="5" t="s">
        <v>25</v>
      </c>
      <c r="D50" s="5" t="s">
        <v>33</v>
      </c>
      <c r="E50" s="14">
        <f>AVERAGE(B51:D51)</f>
        <v>51.733333333333327</v>
      </c>
      <c r="F50" s="15">
        <f>RANK(E50,$E$50:$E$59)</f>
        <v>4</v>
      </c>
      <c r="G50" s="15">
        <f>RANK(E50,$E$6:$E$59)</f>
        <v>17</v>
      </c>
    </row>
    <row r="51" spans="1:7" ht="12.6" customHeight="1">
      <c r="A51" s="13"/>
      <c r="B51" s="7">
        <v>42.8</v>
      </c>
      <c r="C51" s="7">
        <v>45.7</v>
      </c>
      <c r="D51" s="7">
        <v>66.7</v>
      </c>
      <c r="E51" s="14"/>
      <c r="F51" s="15"/>
      <c r="G51" s="15"/>
    </row>
    <row r="52" spans="1:7" ht="12.6" customHeight="1">
      <c r="A52" s="13" t="s">
        <v>56</v>
      </c>
      <c r="B52" s="5" t="s">
        <v>26</v>
      </c>
      <c r="C52" s="5" t="s">
        <v>16</v>
      </c>
      <c r="D52" s="5" t="s">
        <v>33</v>
      </c>
      <c r="E52" s="14">
        <f>AVERAGE(B53:D53)</f>
        <v>75.233333333333334</v>
      </c>
      <c r="F52" s="15">
        <f>RANK(E52,$E$50:$E$59)</f>
        <v>2</v>
      </c>
      <c r="G52" s="15">
        <f>RANK(E52,$E$6:$E$59)</f>
        <v>11</v>
      </c>
    </row>
    <row r="53" spans="1:7" ht="12.6" customHeight="1">
      <c r="A53" s="13"/>
      <c r="B53" s="7">
        <v>72</v>
      </c>
      <c r="C53" s="7">
        <v>69.7</v>
      </c>
      <c r="D53" s="7">
        <v>84</v>
      </c>
      <c r="E53" s="14"/>
      <c r="F53" s="15"/>
      <c r="G53" s="15"/>
    </row>
    <row r="54" spans="1:7" ht="12.6" customHeight="1">
      <c r="A54" s="13" t="s">
        <v>57</v>
      </c>
      <c r="B54" s="5" t="s">
        <v>18</v>
      </c>
      <c r="C54" s="5" t="s">
        <v>17</v>
      </c>
      <c r="D54" s="5" t="s">
        <v>34</v>
      </c>
      <c r="E54" s="14">
        <f>AVERAGE(B55:D55)</f>
        <v>83.266666666666666</v>
      </c>
      <c r="F54" s="15">
        <f>RANK(E54,$E$50:$E$59)</f>
        <v>1</v>
      </c>
      <c r="G54" s="15">
        <f>RANK(E54,$E$6:$E$59)</f>
        <v>8</v>
      </c>
    </row>
    <row r="55" spans="1:7" ht="12.6" customHeight="1">
      <c r="A55" s="13"/>
      <c r="B55" s="7">
        <v>78.599999999999994</v>
      </c>
      <c r="C55" s="7">
        <v>79.099999999999994</v>
      </c>
      <c r="D55" s="7">
        <v>92.1</v>
      </c>
      <c r="E55" s="14"/>
      <c r="F55" s="15"/>
      <c r="G55" s="15"/>
    </row>
    <row r="56" spans="1:7" ht="12.6" customHeight="1">
      <c r="A56" s="13" t="s">
        <v>74</v>
      </c>
      <c r="B56" s="5" t="s">
        <v>50</v>
      </c>
      <c r="C56" s="5" t="s">
        <v>38</v>
      </c>
      <c r="D56" s="5" t="s">
        <v>76</v>
      </c>
      <c r="E56" s="14">
        <f>AVERAGE(B57:D57)</f>
        <v>55.6</v>
      </c>
      <c r="F56" s="15">
        <f>RANK(E56,$E$50:$E$59)</f>
        <v>3</v>
      </c>
      <c r="G56" s="15">
        <f>RANK(E56,$E$6:$E$59)</f>
        <v>16</v>
      </c>
    </row>
    <row r="57" spans="1:7" ht="12.6" customHeight="1">
      <c r="A57" s="13"/>
      <c r="B57" s="7">
        <v>42.3</v>
      </c>
      <c r="C57" s="7">
        <v>54.1</v>
      </c>
      <c r="D57" s="7">
        <v>70.400000000000006</v>
      </c>
      <c r="E57" s="14"/>
      <c r="F57" s="15"/>
      <c r="G57" s="15"/>
    </row>
    <row r="58" spans="1:7" ht="12.6" customHeight="1">
      <c r="A58" s="13" t="s">
        <v>14</v>
      </c>
      <c r="B58" s="7" t="s">
        <v>26</v>
      </c>
      <c r="C58" s="7" t="s">
        <v>24</v>
      </c>
      <c r="D58" s="7" t="s">
        <v>36</v>
      </c>
      <c r="E58" s="14">
        <f>AVERAGE(B59:D59)</f>
        <v>43.1</v>
      </c>
      <c r="F58" s="15">
        <f>RANK(E58,$E$50:$E$59)</f>
        <v>5</v>
      </c>
      <c r="G58" s="15">
        <f>RANK(E58,$E$6:$E$59)</f>
        <v>19</v>
      </c>
    </row>
    <row r="59" spans="1:7" ht="12.6" customHeight="1">
      <c r="A59" s="13"/>
      <c r="B59" s="7">
        <v>42.2</v>
      </c>
      <c r="C59" s="7">
        <v>36</v>
      </c>
      <c r="D59" s="7">
        <v>51.1</v>
      </c>
      <c r="E59" s="14"/>
      <c r="F59" s="15"/>
      <c r="G59" s="15"/>
    </row>
  </sheetData>
  <mergeCells count="92">
    <mergeCell ref="A56:A57"/>
    <mergeCell ref="E56:E57"/>
    <mergeCell ref="F56:F57"/>
    <mergeCell ref="G56:G57"/>
    <mergeCell ref="A58:A59"/>
    <mergeCell ref="E58:E59"/>
    <mergeCell ref="F58:F59"/>
    <mergeCell ref="G58:G59"/>
    <mergeCell ref="E2:E5"/>
    <mergeCell ref="F2:F5"/>
    <mergeCell ref="G2:G5"/>
    <mergeCell ref="A6:A7"/>
    <mergeCell ref="E6:E7"/>
    <mergeCell ref="F6:F7"/>
    <mergeCell ref="G6:G7"/>
    <mergeCell ref="A12:A13"/>
    <mergeCell ref="E12:E13"/>
    <mergeCell ref="F12:F13"/>
    <mergeCell ref="G12:G13"/>
    <mergeCell ref="A8:A9"/>
    <mergeCell ref="E8:E9"/>
    <mergeCell ref="F8:F9"/>
    <mergeCell ref="G8:G9"/>
    <mergeCell ref="A10:A11"/>
    <mergeCell ref="E10:E11"/>
    <mergeCell ref="F10:F11"/>
    <mergeCell ref="G10:G11"/>
    <mergeCell ref="A14:A15"/>
    <mergeCell ref="E14:E15"/>
    <mergeCell ref="F14:F15"/>
    <mergeCell ref="G14:G15"/>
    <mergeCell ref="A33:A34"/>
    <mergeCell ref="E33:E34"/>
    <mergeCell ref="F33:F34"/>
    <mergeCell ref="G33:G34"/>
    <mergeCell ref="A20:A21"/>
    <mergeCell ref="E20:E21"/>
    <mergeCell ref="F20:F21"/>
    <mergeCell ref="G20:G21"/>
    <mergeCell ref="E25:E28"/>
    <mergeCell ref="F25:F28"/>
    <mergeCell ref="G25:G28"/>
    <mergeCell ref="A29:A30"/>
    <mergeCell ref="E29:E30"/>
    <mergeCell ref="F29:F30"/>
    <mergeCell ref="G29:G30"/>
    <mergeCell ref="A31:A32"/>
    <mergeCell ref="E31:E32"/>
    <mergeCell ref="F31:F32"/>
    <mergeCell ref="G31:G32"/>
    <mergeCell ref="F39:F40"/>
    <mergeCell ref="G39:G40"/>
    <mergeCell ref="A41:A42"/>
    <mergeCell ref="E41:E42"/>
    <mergeCell ref="F41:F42"/>
    <mergeCell ref="G41:G42"/>
    <mergeCell ref="A54:A55"/>
    <mergeCell ref="E54:E55"/>
    <mergeCell ref="F54:F55"/>
    <mergeCell ref="G54:G55"/>
    <mergeCell ref="A50:A51"/>
    <mergeCell ref="E50:E51"/>
    <mergeCell ref="F50:F51"/>
    <mergeCell ref="G50:G51"/>
    <mergeCell ref="A52:A53"/>
    <mergeCell ref="E52:E53"/>
    <mergeCell ref="F52:F53"/>
    <mergeCell ref="G52:G53"/>
    <mergeCell ref="A1:G1"/>
    <mergeCell ref="A24:G24"/>
    <mergeCell ref="A45:G45"/>
    <mergeCell ref="E46:E49"/>
    <mergeCell ref="F46:F49"/>
    <mergeCell ref="G46:G49"/>
    <mergeCell ref="A35:A36"/>
    <mergeCell ref="E35:E36"/>
    <mergeCell ref="F35:F36"/>
    <mergeCell ref="G35:G36"/>
    <mergeCell ref="A37:A38"/>
    <mergeCell ref="E37:E38"/>
    <mergeCell ref="F37:F38"/>
    <mergeCell ref="G37:G38"/>
    <mergeCell ref="A39:A40"/>
    <mergeCell ref="E39:E40"/>
    <mergeCell ref="A16:A17"/>
    <mergeCell ref="A18:A19"/>
    <mergeCell ref="E16:E17"/>
    <mergeCell ref="F16:F17"/>
    <mergeCell ref="G16:G17"/>
    <mergeCell ref="E18:E19"/>
    <mergeCell ref="F18:F19"/>
    <mergeCell ref="G18:G19"/>
  </mergeCells>
  <phoneticPr fontId="2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9"/>
  <sheetViews>
    <sheetView tabSelected="1" topLeftCell="A18" workbookViewId="0">
      <selection activeCell="I16" sqref="I16:I17"/>
    </sheetView>
  </sheetViews>
  <sheetFormatPr defaultColWidth="9.125" defaultRowHeight="12.6" customHeight="1"/>
  <cols>
    <col min="1" max="1" width="10.75" style="4" customWidth="1"/>
    <col min="2" max="6" width="8.75" style="8" customWidth="1"/>
    <col min="7" max="7" width="8.75" style="11" customWidth="1"/>
    <col min="8" max="8" width="8.75" style="4" customWidth="1"/>
    <col min="9" max="9" width="13" style="4" customWidth="1"/>
    <col min="10" max="16384" width="9.125" style="4"/>
  </cols>
  <sheetData>
    <row r="1" spans="1:9" s="1" customFormat="1" ht="24" customHeight="1">
      <c r="A1" s="16" t="s">
        <v>77</v>
      </c>
      <c r="B1" s="17"/>
      <c r="C1" s="17"/>
      <c r="D1" s="17"/>
      <c r="E1" s="17"/>
      <c r="F1" s="17"/>
      <c r="G1" s="17"/>
      <c r="H1" s="17"/>
      <c r="I1" s="18"/>
    </row>
    <row r="2" spans="1:9" ht="12.6" customHeight="1">
      <c r="A2" s="12" t="s">
        <v>20</v>
      </c>
      <c r="B2" s="3">
        <v>11</v>
      </c>
      <c r="C2" s="3">
        <v>12</v>
      </c>
      <c r="D2" s="3">
        <v>17</v>
      </c>
      <c r="E2" s="3">
        <v>18</v>
      </c>
      <c r="F2" s="3">
        <v>19</v>
      </c>
      <c r="G2" s="13" t="s">
        <v>1</v>
      </c>
      <c r="H2" s="13" t="s">
        <v>21</v>
      </c>
      <c r="I2" s="13" t="s">
        <v>45</v>
      </c>
    </row>
    <row r="3" spans="1:9" ht="12.6" customHeight="1">
      <c r="A3" s="12" t="s">
        <v>0</v>
      </c>
      <c r="B3" s="5" t="s">
        <v>39</v>
      </c>
      <c r="C3" s="5" t="s">
        <v>22</v>
      </c>
      <c r="D3" s="5" t="s">
        <v>84</v>
      </c>
      <c r="E3" s="5" t="s">
        <v>85</v>
      </c>
      <c r="F3" s="5" t="s">
        <v>86</v>
      </c>
      <c r="G3" s="13"/>
      <c r="H3" s="13"/>
      <c r="I3" s="13"/>
    </row>
    <row r="4" spans="1:9" ht="12.6" customHeight="1">
      <c r="A4" s="12" t="s">
        <v>2</v>
      </c>
      <c r="B4" s="6" t="s">
        <v>42</v>
      </c>
      <c r="C4" s="6" t="s">
        <v>5</v>
      </c>
      <c r="D4" s="6" t="s">
        <v>16</v>
      </c>
      <c r="E4" s="6" t="s">
        <v>87</v>
      </c>
      <c r="F4" s="6" t="s">
        <v>9</v>
      </c>
      <c r="G4" s="13"/>
      <c r="H4" s="13"/>
      <c r="I4" s="13"/>
    </row>
    <row r="5" spans="1:9" ht="12.6" customHeight="1">
      <c r="A5" s="12" t="s">
        <v>3</v>
      </c>
      <c r="B5" s="5" t="s">
        <v>49</v>
      </c>
      <c r="C5" s="5" t="s">
        <v>71</v>
      </c>
      <c r="D5" s="5" t="s">
        <v>88</v>
      </c>
      <c r="E5" s="5" t="s">
        <v>41</v>
      </c>
      <c r="F5" s="5" t="s">
        <v>89</v>
      </c>
      <c r="G5" s="13"/>
      <c r="H5" s="13"/>
      <c r="I5" s="13"/>
    </row>
    <row r="6" spans="1:9" ht="12.6" customHeight="1">
      <c r="A6" s="13" t="s">
        <v>61</v>
      </c>
      <c r="B6" s="5" t="s">
        <v>43</v>
      </c>
      <c r="C6" s="5" t="s">
        <v>6</v>
      </c>
      <c r="D6" s="5" t="s">
        <v>46</v>
      </c>
      <c r="E6" s="5" t="s">
        <v>90</v>
      </c>
      <c r="F6" s="5" t="s">
        <v>13</v>
      </c>
      <c r="G6" s="14">
        <f>AVERAGE(B7:F7)</f>
        <v>85.039999999999992</v>
      </c>
      <c r="H6" s="15">
        <f>RANK(G6,$G$6:$G$20)</f>
        <v>1</v>
      </c>
      <c r="I6" s="15">
        <f>RANK(G6,$G$6:$G$59)</f>
        <v>1</v>
      </c>
    </row>
    <row r="7" spans="1:9" ht="12.6" customHeight="1">
      <c r="A7" s="13"/>
      <c r="B7" s="7">
        <v>92.2</v>
      </c>
      <c r="C7" s="7">
        <v>85.9</v>
      </c>
      <c r="D7" s="7">
        <v>71.2</v>
      </c>
      <c r="E7" s="7">
        <v>94.1</v>
      </c>
      <c r="F7" s="7">
        <v>81.8</v>
      </c>
      <c r="G7" s="14"/>
      <c r="H7" s="15"/>
      <c r="I7" s="15"/>
    </row>
    <row r="8" spans="1:9" ht="12.6" customHeight="1">
      <c r="A8" s="13" t="s">
        <v>62</v>
      </c>
      <c r="B8" s="5" t="s">
        <v>40</v>
      </c>
      <c r="C8" s="5" t="s">
        <v>5</v>
      </c>
      <c r="D8" s="5" t="s">
        <v>17</v>
      </c>
      <c r="E8" s="5" t="s">
        <v>91</v>
      </c>
      <c r="F8" s="5" t="s">
        <v>18</v>
      </c>
      <c r="G8" s="14">
        <f>AVERAGE(B9:F9)</f>
        <v>74.3</v>
      </c>
      <c r="H8" s="15">
        <f>RANK(G8,$G$6:$G$20)</f>
        <v>3</v>
      </c>
      <c r="I8" s="15">
        <f>RANK(G8,$G$6:$G$59)</f>
        <v>6</v>
      </c>
    </row>
    <row r="9" spans="1:9" ht="12.6" customHeight="1">
      <c r="A9" s="13"/>
      <c r="B9" s="7">
        <v>81.7</v>
      </c>
      <c r="C9" s="7">
        <v>75.3</v>
      </c>
      <c r="D9" s="7">
        <v>68.5</v>
      </c>
      <c r="E9" s="7">
        <v>85</v>
      </c>
      <c r="F9" s="7">
        <v>61</v>
      </c>
      <c r="G9" s="14"/>
      <c r="H9" s="15"/>
      <c r="I9" s="15"/>
    </row>
    <row r="10" spans="1:9" ht="12.6" customHeight="1">
      <c r="A10" s="13" t="s">
        <v>63</v>
      </c>
      <c r="B10" s="5" t="s">
        <v>80</v>
      </c>
      <c r="C10" s="5" t="s">
        <v>4</v>
      </c>
      <c r="D10" s="5" t="s">
        <v>24</v>
      </c>
      <c r="E10" s="5" t="s">
        <v>92</v>
      </c>
      <c r="F10" s="5" t="s">
        <v>52</v>
      </c>
      <c r="G10" s="14">
        <f>AVERAGE(B11:F11)</f>
        <v>72.200000000000017</v>
      </c>
      <c r="H10" s="15">
        <f>RANK(G10,$G$6:$G$20)</f>
        <v>5</v>
      </c>
      <c r="I10" s="15">
        <f>RANK(G10,$G$6:$G$59)</f>
        <v>9</v>
      </c>
    </row>
    <row r="11" spans="1:9" ht="12.6" customHeight="1">
      <c r="A11" s="13"/>
      <c r="B11" s="7">
        <v>78.900000000000006</v>
      </c>
      <c r="C11" s="7">
        <v>70.099999999999994</v>
      </c>
      <c r="D11" s="7">
        <v>63.3</v>
      </c>
      <c r="E11" s="7">
        <v>86.9</v>
      </c>
      <c r="F11" s="7">
        <v>61.8</v>
      </c>
      <c r="G11" s="14"/>
      <c r="H11" s="15"/>
      <c r="I11" s="15"/>
    </row>
    <row r="12" spans="1:9" ht="12.6" customHeight="1">
      <c r="A12" s="13" t="s">
        <v>64</v>
      </c>
      <c r="B12" s="5" t="s">
        <v>80</v>
      </c>
      <c r="C12" s="5" t="s">
        <v>5</v>
      </c>
      <c r="D12" s="5" t="s">
        <v>15</v>
      </c>
      <c r="E12" s="5" t="s">
        <v>93</v>
      </c>
      <c r="F12" s="5" t="s">
        <v>59</v>
      </c>
      <c r="G12" s="14">
        <f>AVERAGE(B13:F13)</f>
        <v>50.279999999999994</v>
      </c>
      <c r="H12" s="15">
        <f>RANK(G12,$G$6:$G$20)</f>
        <v>7</v>
      </c>
      <c r="I12" s="15">
        <f>RANK(G12,$G$6:$G$59)</f>
        <v>15</v>
      </c>
    </row>
    <row r="13" spans="1:9" ht="12.6" customHeight="1">
      <c r="A13" s="13"/>
      <c r="B13" s="7">
        <v>64.7</v>
      </c>
      <c r="C13" s="7">
        <v>45</v>
      </c>
      <c r="D13" s="7">
        <v>39</v>
      </c>
      <c r="E13" s="7">
        <v>67.900000000000006</v>
      </c>
      <c r="F13" s="7">
        <v>34.799999999999997</v>
      </c>
      <c r="G13" s="14"/>
      <c r="H13" s="15"/>
      <c r="I13" s="15"/>
    </row>
    <row r="14" spans="1:9" ht="12.6" customHeight="1">
      <c r="A14" s="13" t="s">
        <v>65</v>
      </c>
      <c r="B14" s="5" t="s">
        <v>42</v>
      </c>
      <c r="C14" s="5" t="s">
        <v>6</v>
      </c>
      <c r="D14" s="5" t="s">
        <v>32</v>
      </c>
      <c r="E14" s="5" t="s">
        <v>94</v>
      </c>
      <c r="F14" s="5" t="s">
        <v>50</v>
      </c>
      <c r="G14" s="14">
        <f>AVERAGE(B15:F15)</f>
        <v>49.559999999999995</v>
      </c>
      <c r="H14" s="15">
        <f>RANK(G14,$G$6:$G$20)</f>
        <v>8</v>
      </c>
      <c r="I14" s="15">
        <f>RANK(G14,$G$6:$G$59)</f>
        <v>16</v>
      </c>
    </row>
    <row r="15" spans="1:9" ht="12.6" customHeight="1">
      <c r="A15" s="13"/>
      <c r="B15" s="7">
        <v>62.3</v>
      </c>
      <c r="C15" s="7">
        <v>45.2</v>
      </c>
      <c r="D15" s="7">
        <v>36.700000000000003</v>
      </c>
      <c r="E15" s="7">
        <v>63.2</v>
      </c>
      <c r="F15" s="7">
        <v>40.4</v>
      </c>
      <c r="G15" s="14"/>
      <c r="H15" s="15"/>
      <c r="I15" s="15"/>
    </row>
    <row r="16" spans="1:9" ht="12.6" customHeight="1">
      <c r="A16" s="13" t="s">
        <v>66</v>
      </c>
      <c r="B16" s="7" t="s">
        <v>80</v>
      </c>
      <c r="C16" s="7" t="s">
        <v>5</v>
      </c>
      <c r="D16" s="7" t="s">
        <v>38</v>
      </c>
      <c r="E16" s="7" t="s">
        <v>95</v>
      </c>
      <c r="F16" s="7" t="s">
        <v>60</v>
      </c>
      <c r="G16" s="14">
        <f>AVERAGE(B17:F17)</f>
        <v>66.039999999999992</v>
      </c>
      <c r="H16" s="15">
        <f t="shared" ref="H16" si="0">RANK(G16,$G$6:$G$20)</f>
        <v>6</v>
      </c>
      <c r="I16" s="15">
        <f>RANK(G16,$G$6:$G$59)</f>
        <v>11</v>
      </c>
    </row>
    <row r="17" spans="1:9" ht="12.6" customHeight="1">
      <c r="A17" s="13"/>
      <c r="B17" s="7">
        <v>74</v>
      </c>
      <c r="C17" s="7">
        <v>56.3</v>
      </c>
      <c r="D17" s="7">
        <v>65.8</v>
      </c>
      <c r="E17" s="7">
        <v>80.400000000000006</v>
      </c>
      <c r="F17" s="7">
        <v>53.7</v>
      </c>
      <c r="G17" s="14"/>
      <c r="H17" s="15"/>
      <c r="I17" s="15"/>
    </row>
    <row r="18" spans="1:9" ht="12.6" customHeight="1">
      <c r="A18" s="13" t="s">
        <v>67</v>
      </c>
      <c r="B18" s="7" t="s">
        <v>43</v>
      </c>
      <c r="C18" s="7" t="s">
        <v>4</v>
      </c>
      <c r="D18" s="7" t="s">
        <v>46</v>
      </c>
      <c r="E18" s="7" t="s">
        <v>96</v>
      </c>
      <c r="F18" s="7" t="s">
        <v>26</v>
      </c>
      <c r="G18" s="14">
        <f>AVERAGE(B19:F19)</f>
        <v>73.099999999999994</v>
      </c>
      <c r="H18" s="15">
        <f t="shared" ref="H18" si="1">RANK(G18,$G$6:$G$20)</f>
        <v>4</v>
      </c>
      <c r="I18" s="15">
        <f>RANK(G18,$G$6:$G$59)</f>
        <v>8</v>
      </c>
    </row>
    <row r="19" spans="1:9" ht="12.6" customHeight="1">
      <c r="A19" s="13"/>
      <c r="B19" s="7">
        <v>83.3</v>
      </c>
      <c r="C19" s="7">
        <v>68.400000000000006</v>
      </c>
      <c r="D19" s="7">
        <v>57</v>
      </c>
      <c r="E19" s="7">
        <v>87.4</v>
      </c>
      <c r="F19" s="7">
        <v>69.400000000000006</v>
      </c>
      <c r="G19" s="14"/>
      <c r="H19" s="15"/>
      <c r="I19" s="15"/>
    </row>
    <row r="20" spans="1:9" ht="12.6" customHeight="1">
      <c r="A20" s="13" t="s">
        <v>68</v>
      </c>
      <c r="B20" s="5" t="s">
        <v>40</v>
      </c>
      <c r="C20" s="5" t="s">
        <v>6</v>
      </c>
      <c r="D20" s="5" t="s">
        <v>44</v>
      </c>
      <c r="E20" s="5" t="s">
        <v>97</v>
      </c>
      <c r="F20" s="5" t="s">
        <v>18</v>
      </c>
      <c r="G20" s="14">
        <f>AVERAGE(B21:F21)</f>
        <v>74.97999999999999</v>
      </c>
      <c r="H20" s="15">
        <f>RANK(G20,$G$6:$G$20)</f>
        <v>2</v>
      </c>
      <c r="I20" s="15">
        <f>RANK(G20,$G$6:$G$59)</f>
        <v>5</v>
      </c>
    </row>
    <row r="21" spans="1:9" ht="12.6" customHeight="1">
      <c r="A21" s="13"/>
      <c r="B21" s="7">
        <v>82.9</v>
      </c>
      <c r="C21" s="7">
        <v>77.8</v>
      </c>
      <c r="D21" s="7">
        <v>60.8</v>
      </c>
      <c r="E21" s="7">
        <v>85.5</v>
      </c>
      <c r="F21" s="7">
        <v>67.900000000000006</v>
      </c>
      <c r="G21" s="14"/>
      <c r="H21" s="15"/>
      <c r="I21" s="15"/>
    </row>
    <row r="22" spans="1:9" ht="12.6" customHeight="1">
      <c r="B22" s="9"/>
      <c r="C22" s="9"/>
      <c r="D22" s="9"/>
      <c r="F22" s="9"/>
    </row>
    <row r="24" spans="1:9" s="1" customFormat="1" ht="24" customHeight="1">
      <c r="A24" s="16" t="s">
        <v>78</v>
      </c>
      <c r="B24" s="17"/>
      <c r="C24" s="17"/>
      <c r="D24" s="17"/>
      <c r="E24" s="17"/>
      <c r="F24" s="17"/>
      <c r="G24" s="17"/>
      <c r="H24" s="17"/>
      <c r="I24" s="18"/>
    </row>
    <row r="25" spans="1:9" ht="12.6" customHeight="1">
      <c r="A25" s="12" t="s">
        <v>20</v>
      </c>
      <c r="B25" s="3">
        <v>11</v>
      </c>
      <c r="C25" s="3">
        <v>12</v>
      </c>
      <c r="D25" s="3">
        <v>17</v>
      </c>
      <c r="E25" s="3">
        <v>18</v>
      </c>
      <c r="F25" s="3">
        <v>19</v>
      </c>
      <c r="G25" s="13" t="s">
        <v>1</v>
      </c>
      <c r="H25" s="13" t="s">
        <v>21</v>
      </c>
      <c r="I25" s="13" t="s">
        <v>45</v>
      </c>
    </row>
    <row r="26" spans="1:9" ht="12.6" customHeight="1">
      <c r="A26" s="12" t="s">
        <v>0</v>
      </c>
      <c r="B26" s="5" t="s">
        <v>39</v>
      </c>
      <c r="C26" s="5" t="s">
        <v>23</v>
      </c>
      <c r="D26" s="5" t="s">
        <v>84</v>
      </c>
      <c r="E26" s="5" t="s">
        <v>85</v>
      </c>
      <c r="F26" s="5" t="s">
        <v>86</v>
      </c>
      <c r="G26" s="13"/>
      <c r="H26" s="13"/>
      <c r="I26" s="13"/>
    </row>
    <row r="27" spans="1:9" ht="12.6" customHeight="1">
      <c r="A27" s="12" t="s">
        <v>2</v>
      </c>
      <c r="B27" s="6" t="s">
        <v>43</v>
      </c>
      <c r="C27" s="6" t="s">
        <v>28</v>
      </c>
      <c r="D27" s="6" t="s">
        <v>32</v>
      </c>
      <c r="E27" s="6" t="s">
        <v>94</v>
      </c>
      <c r="F27" s="6" t="s">
        <v>11</v>
      </c>
      <c r="G27" s="13"/>
      <c r="H27" s="13"/>
      <c r="I27" s="13"/>
    </row>
    <row r="28" spans="1:9" ht="12.6" customHeight="1">
      <c r="A28" s="12" t="s">
        <v>3</v>
      </c>
      <c r="B28" s="5" t="s">
        <v>48</v>
      </c>
      <c r="C28" s="5" t="s">
        <v>27</v>
      </c>
      <c r="D28" s="5" t="s">
        <v>98</v>
      </c>
      <c r="E28" s="5" t="s">
        <v>99</v>
      </c>
      <c r="F28" s="5" t="s">
        <v>27</v>
      </c>
      <c r="G28" s="13"/>
      <c r="H28" s="13"/>
      <c r="I28" s="13"/>
    </row>
    <row r="29" spans="1:9" ht="12.6" customHeight="1">
      <c r="A29" s="13" t="s">
        <v>7</v>
      </c>
      <c r="B29" s="5" t="s">
        <v>42</v>
      </c>
      <c r="C29" s="5" t="s">
        <v>81</v>
      </c>
      <c r="D29" s="5" t="s">
        <v>17</v>
      </c>
      <c r="E29" s="5" t="s">
        <v>96</v>
      </c>
      <c r="F29" s="5" t="s">
        <v>9</v>
      </c>
      <c r="G29" s="14">
        <f>AVERAGE(B30:F30)</f>
        <v>72.02</v>
      </c>
      <c r="H29" s="15">
        <f>RANK(G29,$G$29:$G$40)</f>
        <v>3</v>
      </c>
      <c r="I29" s="15">
        <f>RANK(G29,$G$6:$G$59)</f>
        <v>10</v>
      </c>
    </row>
    <row r="30" spans="1:9" ht="12.6" customHeight="1">
      <c r="A30" s="13"/>
      <c r="B30" s="7">
        <v>71.3</v>
      </c>
      <c r="C30" s="7">
        <v>78.7</v>
      </c>
      <c r="D30" s="7">
        <v>55.4</v>
      </c>
      <c r="E30" s="7">
        <v>79</v>
      </c>
      <c r="F30" s="7">
        <v>75.7</v>
      </c>
      <c r="G30" s="14"/>
      <c r="H30" s="15"/>
      <c r="I30" s="15"/>
    </row>
    <row r="31" spans="1:9" ht="12.6" customHeight="1">
      <c r="A31" s="13" t="s">
        <v>8</v>
      </c>
      <c r="B31" s="5" t="s">
        <v>40</v>
      </c>
      <c r="C31" s="5" t="s">
        <v>31</v>
      </c>
      <c r="D31" s="5" t="s">
        <v>24</v>
      </c>
      <c r="E31" s="5" t="s">
        <v>95</v>
      </c>
      <c r="F31" s="5" t="s">
        <v>26</v>
      </c>
      <c r="G31" s="14">
        <f>AVERAGE(B32:F32)</f>
        <v>77.34</v>
      </c>
      <c r="H31" s="15">
        <f>RANK(G31,$G$29:$G$40)</f>
        <v>2</v>
      </c>
      <c r="I31" s="15">
        <f>RANK(G31,$G$6:$G$59)</f>
        <v>4</v>
      </c>
    </row>
    <row r="32" spans="1:9" ht="12.6" customHeight="1">
      <c r="A32" s="13"/>
      <c r="B32" s="7">
        <v>76.400000000000006</v>
      </c>
      <c r="C32" s="7">
        <v>81.7</v>
      </c>
      <c r="D32" s="7">
        <v>66.599999999999994</v>
      </c>
      <c r="E32" s="7">
        <v>79.3</v>
      </c>
      <c r="F32" s="7">
        <v>82.7</v>
      </c>
      <c r="G32" s="14"/>
      <c r="H32" s="15"/>
      <c r="I32" s="15"/>
    </row>
    <row r="33" spans="1:9" ht="12.6" customHeight="1">
      <c r="A33" s="13" t="s">
        <v>10</v>
      </c>
      <c r="B33" s="5" t="s">
        <v>80</v>
      </c>
      <c r="C33" s="5" t="s">
        <v>30</v>
      </c>
      <c r="D33" s="5" t="s">
        <v>16</v>
      </c>
      <c r="E33" s="5" t="s">
        <v>93</v>
      </c>
      <c r="F33" s="5" t="s">
        <v>13</v>
      </c>
      <c r="G33" s="14">
        <f>AVERAGE(B34:F34)</f>
        <v>82.759999999999991</v>
      </c>
      <c r="H33" s="15">
        <f>RANK(G33,$G$29:$G$40)</f>
        <v>1</v>
      </c>
      <c r="I33" s="15">
        <f>RANK(G33,$G$6:$G$59)</f>
        <v>3</v>
      </c>
    </row>
    <row r="34" spans="1:9" ht="12.6" customHeight="1">
      <c r="A34" s="13"/>
      <c r="B34" s="7">
        <v>83.7</v>
      </c>
      <c r="C34" s="7">
        <v>84.1</v>
      </c>
      <c r="D34" s="7">
        <v>70.5</v>
      </c>
      <c r="E34" s="7">
        <v>88.1</v>
      </c>
      <c r="F34" s="7">
        <v>87.4</v>
      </c>
      <c r="G34" s="14"/>
      <c r="H34" s="15"/>
      <c r="I34" s="15"/>
    </row>
    <row r="35" spans="1:9" ht="12.6" customHeight="1">
      <c r="A35" s="13" t="s">
        <v>72</v>
      </c>
      <c r="B35" s="5" t="s">
        <v>40</v>
      </c>
      <c r="C35" s="5" t="s">
        <v>29</v>
      </c>
      <c r="D35" s="5" t="s">
        <v>44</v>
      </c>
      <c r="E35" s="5" t="s">
        <v>100</v>
      </c>
      <c r="F35" s="5" t="s">
        <v>60</v>
      </c>
      <c r="G35" s="14">
        <f>AVERAGE(B36:F36)</f>
        <v>44.760000000000005</v>
      </c>
      <c r="H35" s="15">
        <f>RANK(G35,$G$29:$G$40)</f>
        <v>6</v>
      </c>
      <c r="I35" s="15">
        <f>RANK(G35,$G$6:$G$59)</f>
        <v>19</v>
      </c>
    </row>
    <row r="36" spans="1:9" ht="12.6" customHeight="1">
      <c r="A36" s="13"/>
      <c r="B36" s="7">
        <v>47.4</v>
      </c>
      <c r="C36" s="7">
        <v>56.8</v>
      </c>
      <c r="D36" s="7">
        <v>35.4</v>
      </c>
      <c r="E36" s="7">
        <v>45.7</v>
      </c>
      <c r="F36" s="7">
        <v>38.5</v>
      </c>
      <c r="G36" s="14"/>
      <c r="H36" s="15"/>
      <c r="I36" s="15"/>
    </row>
    <row r="37" spans="1:9" ht="12.6" customHeight="1">
      <c r="A37" s="13" t="s">
        <v>12</v>
      </c>
      <c r="B37" s="5" t="s">
        <v>42</v>
      </c>
      <c r="C37" s="5" t="s">
        <v>47</v>
      </c>
      <c r="D37" s="5" t="s">
        <v>38</v>
      </c>
      <c r="E37" s="5" t="s">
        <v>101</v>
      </c>
      <c r="F37" s="5" t="s">
        <v>52</v>
      </c>
      <c r="G37" s="14">
        <f>AVERAGE(B38:F38)</f>
        <v>48.2</v>
      </c>
      <c r="H37" s="15">
        <f>RANK(G37,$G$29:$G$40)</f>
        <v>5</v>
      </c>
      <c r="I37" s="15">
        <f>RANK(G37,$G$6:$G$59)</f>
        <v>17</v>
      </c>
    </row>
    <row r="38" spans="1:9" ht="12.6" customHeight="1">
      <c r="A38" s="13"/>
      <c r="B38" s="7">
        <v>47</v>
      </c>
      <c r="C38" s="7">
        <v>54.3</v>
      </c>
      <c r="D38" s="7">
        <v>43.8</v>
      </c>
      <c r="E38" s="7">
        <v>54.1</v>
      </c>
      <c r="F38" s="7">
        <v>41.8</v>
      </c>
      <c r="G38" s="14"/>
      <c r="H38" s="15"/>
      <c r="I38" s="15"/>
    </row>
    <row r="39" spans="1:9" ht="12.6" customHeight="1">
      <c r="A39" s="13" t="s">
        <v>73</v>
      </c>
      <c r="B39" s="5" t="s">
        <v>43</v>
      </c>
      <c r="C39" s="5" t="s">
        <v>82</v>
      </c>
      <c r="D39" s="5" t="s">
        <v>24</v>
      </c>
      <c r="E39" s="5" t="s">
        <v>92</v>
      </c>
      <c r="F39" s="5" t="s">
        <v>52</v>
      </c>
      <c r="G39" s="14">
        <f>AVERAGE(B40:F40)</f>
        <v>56.820000000000007</v>
      </c>
      <c r="H39" s="15">
        <f>RANK(G39,$G$29:$G$40)</f>
        <v>4</v>
      </c>
      <c r="I39" s="15">
        <f>RANK(G39,$G$6:$G$59)</f>
        <v>13</v>
      </c>
    </row>
    <row r="40" spans="1:9" ht="12.6" customHeight="1">
      <c r="A40" s="13"/>
      <c r="B40" s="7">
        <v>64.8</v>
      </c>
      <c r="C40" s="7">
        <v>61.3</v>
      </c>
      <c r="D40" s="7">
        <v>58.4</v>
      </c>
      <c r="E40" s="7">
        <v>54.9</v>
      </c>
      <c r="F40" s="7">
        <v>44.7</v>
      </c>
      <c r="G40" s="14"/>
      <c r="H40" s="15"/>
      <c r="I40" s="15"/>
    </row>
    <row r="41" spans="1:9" ht="12.6" hidden="1" customHeight="1">
      <c r="A41" s="13"/>
      <c r="B41" s="5"/>
      <c r="C41" s="5"/>
      <c r="D41" s="5"/>
      <c r="E41" s="5"/>
      <c r="F41" s="5"/>
      <c r="G41" s="14"/>
      <c r="H41" s="15"/>
      <c r="I41" s="15"/>
    </row>
    <row r="42" spans="1:9" ht="12.6" hidden="1" customHeight="1">
      <c r="A42" s="13"/>
      <c r="B42" s="7"/>
      <c r="C42" s="7"/>
      <c r="D42" s="7"/>
      <c r="E42" s="7"/>
      <c r="F42" s="7"/>
      <c r="G42" s="14"/>
      <c r="H42" s="15"/>
      <c r="I42" s="15"/>
    </row>
    <row r="43" spans="1:9" ht="12.6" customHeight="1">
      <c r="A43" s="10"/>
      <c r="B43" s="9"/>
      <c r="C43" s="9"/>
      <c r="D43" s="9"/>
      <c r="F43" s="9"/>
    </row>
    <row r="45" spans="1:9" s="1" customFormat="1" ht="24" customHeight="1">
      <c r="A45" s="16" t="s">
        <v>79</v>
      </c>
      <c r="B45" s="17"/>
      <c r="C45" s="17"/>
      <c r="D45" s="17"/>
      <c r="E45" s="17"/>
      <c r="F45" s="17"/>
      <c r="G45" s="17"/>
      <c r="H45" s="17"/>
      <c r="I45" s="18"/>
    </row>
    <row r="46" spans="1:9" ht="12.6" customHeight="1">
      <c r="A46" s="12" t="s">
        <v>20</v>
      </c>
      <c r="B46" s="3">
        <v>11</v>
      </c>
      <c r="C46" s="3">
        <v>12</v>
      </c>
      <c r="D46" s="3">
        <v>17</v>
      </c>
      <c r="E46" s="3">
        <v>18</v>
      </c>
      <c r="F46" s="3">
        <v>19</v>
      </c>
      <c r="G46" s="13" t="s">
        <v>1</v>
      </c>
      <c r="H46" s="13" t="s">
        <v>21</v>
      </c>
      <c r="I46" s="13" t="s">
        <v>45</v>
      </c>
    </row>
    <row r="47" spans="1:9" ht="12.6" customHeight="1">
      <c r="A47" s="12" t="s">
        <v>0</v>
      </c>
      <c r="B47" s="5" t="s">
        <v>39</v>
      </c>
      <c r="C47" s="5" t="s">
        <v>23</v>
      </c>
      <c r="D47" s="5" t="s">
        <v>84</v>
      </c>
      <c r="E47" s="5" t="s">
        <v>85</v>
      </c>
      <c r="F47" s="5" t="s">
        <v>86</v>
      </c>
      <c r="G47" s="13"/>
      <c r="H47" s="13"/>
      <c r="I47" s="13"/>
    </row>
    <row r="48" spans="1:9" ht="12.6" customHeight="1">
      <c r="A48" s="12" t="s">
        <v>2</v>
      </c>
      <c r="B48" s="6" t="s">
        <v>80</v>
      </c>
      <c r="C48" s="6" t="s">
        <v>81</v>
      </c>
      <c r="D48" s="6" t="s">
        <v>46</v>
      </c>
      <c r="E48" s="6" t="s">
        <v>97</v>
      </c>
      <c r="F48" s="5" t="s">
        <v>102</v>
      </c>
      <c r="G48" s="13"/>
      <c r="H48" s="13"/>
      <c r="I48" s="13"/>
    </row>
    <row r="49" spans="1:9" ht="12.6" customHeight="1">
      <c r="A49" s="12" t="s">
        <v>3</v>
      </c>
      <c r="B49" s="5" t="s">
        <v>27</v>
      </c>
      <c r="C49" s="5" t="s">
        <v>83</v>
      </c>
      <c r="D49" s="5" t="s">
        <v>49</v>
      </c>
      <c r="E49" s="5" t="s">
        <v>99</v>
      </c>
      <c r="F49" s="5" t="s">
        <v>103</v>
      </c>
      <c r="G49" s="13"/>
      <c r="H49" s="13"/>
      <c r="I49" s="13"/>
    </row>
    <row r="50" spans="1:9" ht="12.6" customHeight="1">
      <c r="A50" s="13" t="s">
        <v>55</v>
      </c>
      <c r="B50" s="5" t="s">
        <v>40</v>
      </c>
      <c r="C50" s="5" t="s">
        <v>47</v>
      </c>
      <c r="D50" s="5" t="s">
        <v>104</v>
      </c>
      <c r="E50" s="5" t="s">
        <v>90</v>
      </c>
      <c r="F50" s="5" t="s">
        <v>11</v>
      </c>
      <c r="G50" s="14">
        <f>AVERAGE(B51:F51)</f>
        <v>54.620000000000005</v>
      </c>
      <c r="H50" s="15">
        <f>RANK(G50,$G$50:$G$59)</f>
        <v>4</v>
      </c>
      <c r="I50" s="15">
        <f>RANK(G50,$G$6:$G$59)</f>
        <v>14</v>
      </c>
    </row>
    <row r="51" spans="1:9" ht="12.6" customHeight="1">
      <c r="A51" s="13"/>
      <c r="B51" s="7">
        <v>58.9</v>
      </c>
      <c r="C51" s="7">
        <v>32</v>
      </c>
      <c r="D51" s="7">
        <v>54.5</v>
      </c>
      <c r="E51" s="7">
        <v>60.9</v>
      </c>
      <c r="F51" s="7">
        <v>66.8</v>
      </c>
      <c r="G51" s="14"/>
      <c r="H51" s="15"/>
      <c r="I51" s="15"/>
    </row>
    <row r="52" spans="1:9" ht="12.6" customHeight="1">
      <c r="A52" s="13" t="s">
        <v>56</v>
      </c>
      <c r="B52" s="5" t="s">
        <v>43</v>
      </c>
      <c r="C52" s="5" t="s">
        <v>29</v>
      </c>
      <c r="D52" s="5" t="s">
        <v>16</v>
      </c>
      <c r="E52" s="5" t="s">
        <v>96</v>
      </c>
      <c r="F52" s="5" t="s">
        <v>26</v>
      </c>
      <c r="G52" s="14">
        <f>AVERAGE(B53:F53)</f>
        <v>73.92</v>
      </c>
      <c r="H52" s="15">
        <f>RANK(G52,$G$50:$G$59)</f>
        <v>2</v>
      </c>
      <c r="I52" s="15">
        <f>RANK(G52,$G$6:$G$59)</f>
        <v>7</v>
      </c>
    </row>
    <row r="53" spans="1:9" ht="12.6" customHeight="1">
      <c r="A53" s="13"/>
      <c r="B53" s="7">
        <v>78.5</v>
      </c>
      <c r="C53" s="7">
        <v>58.9</v>
      </c>
      <c r="D53" s="7">
        <v>74.400000000000006</v>
      </c>
      <c r="E53" s="7">
        <v>74.900000000000006</v>
      </c>
      <c r="F53" s="7">
        <v>82.9</v>
      </c>
      <c r="G53" s="14"/>
      <c r="H53" s="15"/>
      <c r="I53" s="15"/>
    </row>
    <row r="54" spans="1:9" ht="12.6" customHeight="1">
      <c r="A54" s="13" t="s">
        <v>57</v>
      </c>
      <c r="B54" s="5" t="s">
        <v>43</v>
      </c>
      <c r="C54" s="5" t="s">
        <v>31</v>
      </c>
      <c r="D54" s="5" t="s">
        <v>17</v>
      </c>
      <c r="E54" s="5" t="s">
        <v>95</v>
      </c>
      <c r="F54" s="5" t="s">
        <v>18</v>
      </c>
      <c r="G54" s="14">
        <f>AVERAGE(B55:F55)</f>
        <v>84.4</v>
      </c>
      <c r="H54" s="15">
        <f>RANK(G54,$G$50:$G$59)</f>
        <v>1</v>
      </c>
      <c r="I54" s="15">
        <f>RANK(G54,$G$6:$G$59)</f>
        <v>2</v>
      </c>
    </row>
    <row r="55" spans="1:9" ht="12.6" customHeight="1">
      <c r="A55" s="13"/>
      <c r="B55" s="7">
        <v>90</v>
      </c>
      <c r="C55" s="7">
        <v>72.099999999999994</v>
      </c>
      <c r="D55" s="7">
        <v>84.7</v>
      </c>
      <c r="E55" s="7">
        <v>84.1</v>
      </c>
      <c r="F55" s="7">
        <v>91.1</v>
      </c>
      <c r="G55" s="14"/>
      <c r="H55" s="15"/>
      <c r="I55" s="15"/>
    </row>
    <row r="56" spans="1:9" ht="12.6" customHeight="1">
      <c r="A56" s="13" t="s">
        <v>74</v>
      </c>
      <c r="B56" s="5" t="s">
        <v>80</v>
      </c>
      <c r="C56" s="5" t="s">
        <v>30</v>
      </c>
      <c r="D56" s="5" t="s">
        <v>38</v>
      </c>
      <c r="E56" s="5" t="s">
        <v>91</v>
      </c>
      <c r="F56" s="5" t="s">
        <v>50</v>
      </c>
      <c r="G56" s="14">
        <f>AVERAGE(B57:F57)</f>
        <v>57.660000000000004</v>
      </c>
      <c r="H56" s="15">
        <f>RANK(G56,$G$50:$G$59)</f>
        <v>3</v>
      </c>
      <c r="I56" s="15">
        <f>RANK(G56,$G$6:$G$59)</f>
        <v>12</v>
      </c>
    </row>
    <row r="57" spans="1:9" ht="12.6" customHeight="1">
      <c r="A57" s="13"/>
      <c r="B57" s="7">
        <v>64.2</v>
      </c>
      <c r="C57" s="7">
        <v>35.200000000000003</v>
      </c>
      <c r="D57" s="7">
        <v>60.5</v>
      </c>
      <c r="E57" s="7">
        <v>62.9</v>
      </c>
      <c r="F57" s="7">
        <v>65.5</v>
      </c>
      <c r="G57" s="14"/>
      <c r="H57" s="15"/>
      <c r="I57" s="15"/>
    </row>
    <row r="58" spans="1:9" ht="12.6" customHeight="1">
      <c r="A58" s="13" t="s">
        <v>14</v>
      </c>
      <c r="B58" s="7" t="s">
        <v>40</v>
      </c>
      <c r="C58" s="7" t="s">
        <v>81</v>
      </c>
      <c r="D58" s="7" t="s">
        <v>24</v>
      </c>
      <c r="E58" s="7" t="s">
        <v>100</v>
      </c>
      <c r="F58" s="7" t="s">
        <v>26</v>
      </c>
      <c r="G58" s="14">
        <f>AVERAGE(B59:F59)</f>
        <v>48.179999999999993</v>
      </c>
      <c r="H58" s="15">
        <f>RANK(G58,$G$50:$G$59)</f>
        <v>5</v>
      </c>
      <c r="I58" s="15">
        <f>RANK(G58,$G$6:$G$59)</f>
        <v>18</v>
      </c>
    </row>
    <row r="59" spans="1:9" ht="12.6" customHeight="1">
      <c r="A59" s="13"/>
      <c r="B59" s="7">
        <v>46.6</v>
      </c>
      <c r="C59" s="7">
        <v>27</v>
      </c>
      <c r="D59" s="7">
        <v>49.7</v>
      </c>
      <c r="E59" s="7">
        <v>56.4</v>
      </c>
      <c r="F59" s="7">
        <v>61.2</v>
      </c>
      <c r="G59" s="14"/>
      <c r="H59" s="15"/>
      <c r="I59" s="15"/>
    </row>
  </sheetData>
  <mergeCells count="92">
    <mergeCell ref="A52:A53"/>
    <mergeCell ref="I52:I53"/>
    <mergeCell ref="A54:A55"/>
    <mergeCell ref="I54:I55"/>
    <mergeCell ref="G52:G53"/>
    <mergeCell ref="H52:H53"/>
    <mergeCell ref="G54:G55"/>
    <mergeCell ref="H54:H55"/>
    <mergeCell ref="A8:A9"/>
    <mergeCell ref="I2:I5"/>
    <mergeCell ref="A6:A7"/>
    <mergeCell ref="I6:I7"/>
    <mergeCell ref="I8:I9"/>
    <mergeCell ref="G8:G9"/>
    <mergeCell ref="H8:H9"/>
    <mergeCell ref="A10:A11"/>
    <mergeCell ref="I10:I11"/>
    <mergeCell ref="A16:A17"/>
    <mergeCell ref="I16:I17"/>
    <mergeCell ref="A14:A15"/>
    <mergeCell ref="I14:I15"/>
    <mergeCell ref="A12:A13"/>
    <mergeCell ref="I12:I13"/>
    <mergeCell ref="G16:G17"/>
    <mergeCell ref="H16:H17"/>
    <mergeCell ref="A18:A19"/>
    <mergeCell ref="G18:G19"/>
    <mergeCell ref="H18:H19"/>
    <mergeCell ref="I18:I19"/>
    <mergeCell ref="A29:A30"/>
    <mergeCell ref="I29:I30"/>
    <mergeCell ref="G29:G30"/>
    <mergeCell ref="H29:H30"/>
    <mergeCell ref="G31:G32"/>
    <mergeCell ref="H31:H32"/>
    <mergeCell ref="A31:A32"/>
    <mergeCell ref="I31:I32"/>
    <mergeCell ref="A33:A34"/>
    <mergeCell ref="I33:I34"/>
    <mergeCell ref="A37:A38"/>
    <mergeCell ref="I37:I38"/>
    <mergeCell ref="A35:A36"/>
    <mergeCell ref="I35:I36"/>
    <mergeCell ref="G33:G34"/>
    <mergeCell ref="A45:I45"/>
    <mergeCell ref="G46:G49"/>
    <mergeCell ref="H46:H49"/>
    <mergeCell ref="I46:I49"/>
    <mergeCell ref="A50:A51"/>
    <mergeCell ref="I50:I51"/>
    <mergeCell ref="G50:G51"/>
    <mergeCell ref="H50:H51"/>
    <mergeCell ref="A1:I1"/>
    <mergeCell ref="G2:G5"/>
    <mergeCell ref="H2:H5"/>
    <mergeCell ref="G6:G7"/>
    <mergeCell ref="H6:H7"/>
    <mergeCell ref="G10:G11"/>
    <mergeCell ref="H10:H11"/>
    <mergeCell ref="G12:G13"/>
    <mergeCell ref="H12:H13"/>
    <mergeCell ref="G14:G15"/>
    <mergeCell ref="H14:H15"/>
    <mergeCell ref="I20:I21"/>
    <mergeCell ref="A24:I24"/>
    <mergeCell ref="G25:G28"/>
    <mergeCell ref="H25:H28"/>
    <mergeCell ref="I25:I28"/>
    <mergeCell ref="A20:A21"/>
    <mergeCell ref="G20:G21"/>
    <mergeCell ref="H20:H21"/>
    <mergeCell ref="H33:H34"/>
    <mergeCell ref="G35:G36"/>
    <mergeCell ref="H35:H36"/>
    <mergeCell ref="G37:G38"/>
    <mergeCell ref="H37:H38"/>
    <mergeCell ref="A39:A40"/>
    <mergeCell ref="G39:G40"/>
    <mergeCell ref="H39:H40"/>
    <mergeCell ref="I39:I40"/>
    <mergeCell ref="A41:A42"/>
    <mergeCell ref="G41:G42"/>
    <mergeCell ref="H41:H42"/>
    <mergeCell ref="I41:I42"/>
    <mergeCell ref="I58:I59"/>
    <mergeCell ref="G56:G57"/>
    <mergeCell ref="H56:H57"/>
    <mergeCell ref="A58:A59"/>
    <mergeCell ref="G58:G59"/>
    <mergeCell ref="H58:H59"/>
    <mergeCell ref="A56:A57"/>
    <mergeCell ref="I56:I57"/>
  </mergeCells>
  <phoneticPr fontId="2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113-1 週考</vt:lpstr>
      <vt:lpstr>113-1競試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GJSH_Junior</dc:creator>
  <cp:lastModifiedBy>GJSH</cp:lastModifiedBy>
  <cp:lastPrinted>2021-01-07T06:54:05Z</cp:lastPrinted>
  <dcterms:created xsi:type="dcterms:W3CDTF">2016-06-22T06:26:55Z</dcterms:created>
  <dcterms:modified xsi:type="dcterms:W3CDTF">2025-01-07T07:50:52Z</dcterms:modified>
</cp:coreProperties>
</file>